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/>
  </bookViews>
  <sheets>
    <sheet name="SALERNO_CONTROLLI_IMPIANTI_2018" sheetId="6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3" i="6"/>
  <c r="R7"/>
  <c r="R5"/>
  <c r="R4"/>
</calcChain>
</file>

<file path=xl/sharedStrings.xml><?xml version="1.0" encoding="utf-8"?>
<sst xmlns="http://schemas.openxmlformats.org/spreadsheetml/2006/main" count="146" uniqueCount="92">
  <si>
    <t>Ragione sociale da Catasto Georeferenziato Rifiuti (CGR)</t>
  </si>
  <si>
    <t>Provincia titolare autorizzazione</t>
  </si>
  <si>
    <t>Tipologia autorizzazione da CGR</t>
  </si>
  <si>
    <t>Operazioni da CGR</t>
  </si>
  <si>
    <t>Indirizzo impianto sede dell'impianto</t>
  </si>
  <si>
    <t>Comune sede dell'impianto</t>
  </si>
  <si>
    <t>Data atto autorizzativo</t>
  </si>
  <si>
    <t>Scadenza atto autorizzativo</t>
  </si>
  <si>
    <t>Anno</t>
  </si>
  <si>
    <t>Ragione sociale da MUD</t>
  </si>
  <si>
    <t>Data rilascio autorizzazione 
da MUD</t>
  </si>
  <si>
    <t>Data scadenza autorizzazione
da MUD</t>
  </si>
  <si>
    <t>Tipologia autorizzazione da MUD</t>
  </si>
  <si>
    <t>Operazioni di smaltimento 
da MUD</t>
  </si>
  <si>
    <t>Capacita' autorizzata da MUD</t>
  </si>
  <si>
    <t>Provincia sede legale da MUD</t>
  </si>
  <si>
    <t>Comune sede legale da MUD</t>
  </si>
  <si>
    <t>Estremi autorizzazione</t>
  </si>
  <si>
    <t>Coordinate
X</t>
  </si>
  <si>
    <t>Coordinate
Y</t>
  </si>
  <si>
    <t>no info aut MUD</t>
  </si>
  <si>
    <t>stoccaggio, recupero</t>
  </si>
  <si>
    <t>Autorizzazione unica - art. 208, d.lgs n. 152-2006</t>
  </si>
  <si>
    <t>D13, D15</t>
  </si>
  <si>
    <t>SA</t>
  </si>
  <si>
    <t>R5, R13</t>
  </si>
  <si>
    <t>Salerno</t>
  </si>
  <si>
    <t>Scafati</t>
  </si>
  <si>
    <t>R3, R13</t>
  </si>
  <si>
    <t>Autorizzazione Integrata Ambientale - art. 29-ter e art. 213, d.lgs n. 152-2006</t>
  </si>
  <si>
    <t>Battipaglia</t>
  </si>
  <si>
    <t>R3, R4, R5, R12, R13</t>
  </si>
  <si>
    <t>D15</t>
  </si>
  <si>
    <t>depurazione</t>
  </si>
  <si>
    <t>CASABURI GIUSEPPE</t>
  </si>
  <si>
    <t>via S.M. del Rovo - Loc. Acqua della Quercia</t>
  </si>
  <si>
    <t>Cava Dei Tirreni</t>
  </si>
  <si>
    <t>compostaggio/digestione anaerobica</t>
  </si>
  <si>
    <t>CGS SALERNO SCARL</t>
  </si>
  <si>
    <t>D8, D9, D15</t>
  </si>
  <si>
    <t>AREA INDUSTRIALE DI BATTIPAGLIA</t>
  </si>
  <si>
    <t>45</t>
  </si>
  <si>
    <t>COMUNE DI SALERNO</t>
  </si>
  <si>
    <t>D8, R1, R3, R13</t>
  </si>
  <si>
    <t>località Zona Industriale</t>
  </si>
  <si>
    <t>DECHEM SRL</t>
  </si>
  <si>
    <t>D9, D15, R2, R13</t>
  </si>
  <si>
    <t>via Imo - strada per Sardone - Zona Industriale, snc</t>
  </si>
  <si>
    <t>Pontecagnano Faiano</t>
  </si>
  <si>
    <t>DECHEM S.R.L.</t>
  </si>
  <si>
    <t>R2, R13</t>
  </si>
  <si>
    <t>Capacita' totale: 4.500 tonnellate, rifiuti pericolosi: 4.500 tonnellate</t>
  </si>
  <si>
    <t>A.I.A. N.163</t>
  </si>
  <si>
    <t>ECOAMBIENTE SALERNO</t>
  </si>
  <si>
    <t>contrada Zona Industriale - Via Bosco II</t>
  </si>
  <si>
    <t>R3, R4, R12, R13</t>
  </si>
  <si>
    <t>HELIOS SRL</t>
  </si>
  <si>
    <t>D9, D10, D12, D15, R3, R4, R5</t>
  </si>
  <si>
    <t>via ex DELLE INDUSTRIE via galileo ferraris, 27</t>
  </si>
  <si>
    <t>HELIOS S.R.L.</t>
  </si>
  <si>
    <t>Capacita' totale: 240.270 tonnellate, rifiuti pericolosi: 11.700 tonnellate, rifiuti non pericolosi: 228.570 tonnellate.</t>
  </si>
  <si>
    <t>D.D. N. 36</t>
  </si>
  <si>
    <t>NAPPI SUD SERVIZI PER AZIENDE DI ANTONIO NAPPI</t>
  </si>
  <si>
    <t>strada statale 18 VAR. 54</t>
  </si>
  <si>
    <t>NAPPI SUD SRL</t>
  </si>
  <si>
    <t>Capacita' totale: 3.090.875 tonnellate, rifiuti non pericolosi: 3.090.875 tonnellate.</t>
  </si>
  <si>
    <t>D. D. N. 38</t>
  </si>
  <si>
    <t>SELE AMBIENTE SRL</t>
  </si>
  <si>
    <t>D13, D15, R3, R12, R13</t>
  </si>
  <si>
    <t>via FILIGARDI-ZONA IND.LE</t>
  </si>
  <si>
    <t>Data/e controllo/i 2018</t>
  </si>
  <si>
    <t>Controllo di iniziativa ARPAC (SI/NO)</t>
  </si>
  <si>
    <t>Campionamenti di matrici e/o misure 
(NO/SI -specificare cosa)</t>
  </si>
  <si>
    <t xml:space="preserve">Ente e/o forze dell'ordine che richiede il sopralluogo (specificare quando non di iniziativa) </t>
  </si>
  <si>
    <t>Verifiche effettuate 
(stato dei luoghi-documentale)</t>
  </si>
  <si>
    <t>no</t>
  </si>
  <si>
    <t>GRC</t>
  </si>
  <si>
    <t>NOE GRC</t>
  </si>
  <si>
    <t>29/11/18, 19/11/18, 24/09/18, 17/09/18,19/04/18, 21/03/18</t>
  </si>
  <si>
    <t>AIA</t>
  </si>
  <si>
    <t>25/07/18, 08/08/18, 17/10/18</t>
  </si>
  <si>
    <t>06/02/18, 02/07/18</t>
  </si>
  <si>
    <t>NO</t>
  </si>
  <si>
    <t>Operazioni di 
recupero 
da MUD</t>
  </si>
  <si>
    <t xml:space="preserve"> IMPIANTI TRATTAMENTI RIFIUTI CONTROLLATI DAL DIPARTIMENTO PROVINCIALE ARPAC DI SALERNO NELL'ANNO 2018</t>
  </si>
  <si>
    <t>COMUNE</t>
  </si>
  <si>
    <t>SI</t>
  </si>
  <si>
    <t>SI-SUOLI</t>
  </si>
  <si>
    <t>SI-SCARICO</t>
  </si>
  <si>
    <t>SI-EMISSIONI</t>
  </si>
  <si>
    <t>SI-FALDA-EMISSIONI-SCARICO</t>
  </si>
  <si>
    <t>SI-SCARICHI-EMISSIONI</t>
  </si>
</sst>
</file>

<file path=xl/styles.xml><?xml version="1.0" encoding="utf-8"?>
<styleSheet xmlns="http://schemas.openxmlformats.org/spreadsheetml/2006/main">
  <numFmts count="1">
    <numFmt numFmtId="164" formatCode="_-* #,##0_-;\-* #,##0_-;_-* \-??_-;_-@_-"/>
  </numFmts>
  <fonts count="8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4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6969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2" borderId="0" applyBorder="0" applyProtection="0"/>
  </cellStyleXfs>
  <cellXfs count="17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 vertical="center" wrapText="1"/>
    </xf>
    <xf numFmtId="164" fontId="3" fillId="4" borderId="2" xfId="1" applyNumberFormat="1" applyFont="1" applyFill="1" applyBorder="1" applyAlignment="1" applyProtection="1">
      <alignment horizontal="center" vertical="center" wrapText="1"/>
    </xf>
    <xf numFmtId="164" fontId="3" fillId="4" borderId="4" xfId="1" applyNumberFormat="1" applyFont="1" applyFill="1" applyBorder="1" applyAlignment="1" applyProtection="1">
      <alignment horizontal="center" vertical="center" wrapText="1"/>
    </xf>
    <xf numFmtId="164" fontId="3" fillId="4" borderId="5" xfId="1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Excel Built-in Accent1" xfId="1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184151</xdr:colOff>
      <xdr:row>0</xdr:row>
      <xdr:rowOff>97065</xdr:rowOff>
    </xdr:from>
    <xdr:to>
      <xdr:col>0</xdr:col>
      <xdr:colOff>579006</xdr:colOff>
      <xdr:row>0</xdr:row>
      <xdr:rowOff>637392</xdr:rowOff>
    </xdr:to>
    <xdr:pic>
      <xdr:nvPicPr>
        <xdr:cNvPr id="3" name="Immagine 2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151" y="97065"/>
          <a:ext cx="394855" cy="5403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"/>
  <sheetViews>
    <sheetView tabSelected="1" view="pageBreakPreview" zoomScale="20" zoomScaleNormal="100" zoomScaleSheetLayoutView="20" workbookViewId="0">
      <selection activeCell="I106" sqref="I106"/>
    </sheetView>
  </sheetViews>
  <sheetFormatPr defaultRowHeight="14.4"/>
  <cols>
    <col min="1" max="1" width="60.77734375" style="16" customWidth="1"/>
    <col min="2" max="2" width="20.77734375" style="16" customWidth="1"/>
    <col min="3" max="3" width="42.109375" style="16" customWidth="1"/>
    <col min="4" max="4" width="30.109375" style="16" customWidth="1"/>
    <col min="5" max="5" width="53" style="16" customWidth="1"/>
    <col min="6" max="6" width="32" style="16" customWidth="1"/>
    <col min="7" max="8" width="20.77734375" style="16" customWidth="1"/>
    <col min="9" max="9" width="10.77734375" style="16" customWidth="1"/>
    <col min="10" max="10" width="60.77734375" style="16" customWidth="1"/>
    <col min="11" max="12" width="20.77734375" style="16" customWidth="1"/>
    <col min="13" max="13" width="113" style="16" customWidth="1"/>
    <col min="14" max="15" width="25.77734375" style="16" customWidth="1"/>
    <col min="16" max="16" width="110.77734375" style="16" customWidth="1"/>
    <col min="17" max="18" width="20.77734375" style="16" customWidth="1"/>
    <col min="19" max="21" width="25.77734375" style="16" customWidth="1"/>
    <col min="22" max="22" width="50.77734375" style="16" customWidth="1"/>
    <col min="23" max="23" width="25.77734375" style="16" customWidth="1"/>
    <col min="24" max="24" width="60.77734375" style="16" customWidth="1"/>
    <col min="25" max="26" width="50.77734375" style="16" customWidth="1"/>
    <col min="27" max="1015" width="8.6640625" style="16" customWidth="1"/>
    <col min="1016" max="16384" width="8.88671875" style="16"/>
  </cols>
  <sheetData>
    <row r="1" spans="1:26" s="14" customFormat="1" ht="60" customHeight="1">
      <c r="A1" s="12" t="s">
        <v>84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60" customHeight="1">
      <c r="A2" s="5" t="s">
        <v>0</v>
      </c>
      <c r="B2" s="6" t="s">
        <v>1</v>
      </c>
      <c r="C2" s="5" t="s">
        <v>2</v>
      </c>
      <c r="D2" s="7" t="s">
        <v>3</v>
      </c>
      <c r="E2" s="5" t="s">
        <v>4</v>
      </c>
      <c r="F2" s="8" t="s">
        <v>5</v>
      </c>
      <c r="G2" s="9" t="s">
        <v>6</v>
      </c>
      <c r="H2" s="9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83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9" t="s">
        <v>18</v>
      </c>
      <c r="U2" s="10" t="s">
        <v>19</v>
      </c>
      <c r="V2" s="10" t="s">
        <v>70</v>
      </c>
      <c r="W2" s="10" t="s">
        <v>71</v>
      </c>
      <c r="X2" s="9" t="s">
        <v>73</v>
      </c>
      <c r="Y2" s="11" t="s">
        <v>74</v>
      </c>
      <c r="Z2" s="9" t="s">
        <v>72</v>
      </c>
    </row>
    <row r="3" spans="1:26" s="15" customFormat="1" ht="15.6">
      <c r="A3" s="1" t="s">
        <v>34</v>
      </c>
      <c r="B3" s="2" t="s">
        <v>24</v>
      </c>
      <c r="C3" s="2" t="s">
        <v>21</v>
      </c>
      <c r="D3" s="2" t="s">
        <v>25</v>
      </c>
      <c r="E3" s="2" t="s">
        <v>35</v>
      </c>
      <c r="F3" s="2" t="s">
        <v>36</v>
      </c>
      <c r="G3" s="3">
        <v>39666</v>
      </c>
      <c r="H3" s="3">
        <v>41033</v>
      </c>
      <c r="I3" s="2">
        <v>2017</v>
      </c>
      <c r="J3" s="2"/>
      <c r="K3" s="3"/>
      <c r="L3" s="3"/>
      <c r="M3" s="2"/>
      <c r="N3" s="2"/>
      <c r="O3" s="2"/>
      <c r="P3" s="2"/>
      <c r="Q3" s="2"/>
      <c r="R3" s="2" t="e">
        <f>#N/A</f>
        <v>#N/A</v>
      </c>
      <c r="S3" s="2" t="s">
        <v>20</v>
      </c>
      <c r="T3" s="4">
        <v>474341</v>
      </c>
      <c r="U3" s="4">
        <v>4506158</v>
      </c>
      <c r="V3" s="3">
        <v>43206</v>
      </c>
      <c r="W3" s="2" t="s">
        <v>82</v>
      </c>
      <c r="X3" s="2" t="s">
        <v>76</v>
      </c>
      <c r="Y3" s="2" t="s">
        <v>75</v>
      </c>
      <c r="Z3" s="2" t="s">
        <v>87</v>
      </c>
    </row>
    <row r="4" spans="1:26" s="15" customFormat="1" ht="15.6">
      <c r="A4" s="1" t="s">
        <v>38</v>
      </c>
      <c r="B4" s="2" t="s">
        <v>24</v>
      </c>
      <c r="C4" s="2" t="s">
        <v>33</v>
      </c>
      <c r="D4" s="2" t="s">
        <v>39</v>
      </c>
      <c r="E4" s="2" t="s">
        <v>40</v>
      </c>
      <c r="F4" s="2" t="s">
        <v>30</v>
      </c>
      <c r="G4" s="3">
        <v>38121</v>
      </c>
      <c r="H4" s="3">
        <v>39187</v>
      </c>
      <c r="I4" s="2">
        <v>2017</v>
      </c>
      <c r="J4" s="2"/>
      <c r="K4" s="3"/>
      <c r="L4" s="3"/>
      <c r="M4" s="2"/>
      <c r="N4" s="2"/>
      <c r="O4" s="2"/>
      <c r="P4" s="2"/>
      <c r="Q4" s="2"/>
      <c r="R4" s="2" t="e">
        <f>#N/A</f>
        <v>#N/A</v>
      </c>
      <c r="S4" s="2" t="s">
        <v>20</v>
      </c>
      <c r="T4" s="4">
        <v>501672</v>
      </c>
      <c r="U4" s="4">
        <v>4493927</v>
      </c>
      <c r="V4" s="2" t="s">
        <v>78</v>
      </c>
      <c r="W4" s="2" t="s">
        <v>82</v>
      </c>
      <c r="X4" s="2" t="s">
        <v>76</v>
      </c>
      <c r="Y4" s="2" t="s">
        <v>86</v>
      </c>
      <c r="Z4" s="2" t="s">
        <v>88</v>
      </c>
    </row>
    <row r="5" spans="1:26" s="15" customFormat="1" ht="15.6">
      <c r="A5" s="1" t="s">
        <v>42</v>
      </c>
      <c r="B5" s="2" t="s">
        <v>24</v>
      </c>
      <c r="C5" s="2" t="s">
        <v>37</v>
      </c>
      <c r="D5" s="2" t="s">
        <v>43</v>
      </c>
      <c r="E5" s="2" t="s">
        <v>44</v>
      </c>
      <c r="F5" s="2" t="s">
        <v>26</v>
      </c>
      <c r="G5" s="2"/>
      <c r="H5" s="2"/>
      <c r="I5" s="2">
        <v>2017</v>
      </c>
      <c r="J5" s="2"/>
      <c r="K5" s="3"/>
      <c r="L5" s="3"/>
      <c r="M5" s="2"/>
      <c r="N5" s="2"/>
      <c r="O5" s="2"/>
      <c r="P5" s="2"/>
      <c r="Q5" s="2"/>
      <c r="R5" s="2" t="e">
        <f>#N/A</f>
        <v>#N/A</v>
      </c>
      <c r="S5" s="2" t="s">
        <v>20</v>
      </c>
      <c r="T5" s="4">
        <v>487256</v>
      </c>
      <c r="U5" s="4">
        <v>4497813</v>
      </c>
      <c r="V5" s="2" t="s">
        <v>79</v>
      </c>
      <c r="W5" s="2" t="s">
        <v>82</v>
      </c>
      <c r="X5" s="2" t="s">
        <v>76</v>
      </c>
      <c r="Y5" s="2" t="s">
        <v>86</v>
      </c>
      <c r="Z5" s="2" t="s">
        <v>82</v>
      </c>
    </row>
    <row r="6" spans="1:26" s="15" customFormat="1" ht="15.6">
      <c r="A6" s="1" t="s">
        <v>45</v>
      </c>
      <c r="B6" s="2" t="s">
        <v>24</v>
      </c>
      <c r="C6" s="2" t="s">
        <v>21</v>
      </c>
      <c r="D6" s="2" t="s">
        <v>46</v>
      </c>
      <c r="E6" s="2" t="s">
        <v>47</v>
      </c>
      <c r="F6" s="2" t="s">
        <v>48</v>
      </c>
      <c r="G6" s="2"/>
      <c r="H6" s="2"/>
      <c r="I6" s="2">
        <v>2017</v>
      </c>
      <c r="J6" s="2" t="s">
        <v>49</v>
      </c>
      <c r="K6" s="3">
        <v>42199</v>
      </c>
      <c r="L6" s="3">
        <v>46022</v>
      </c>
      <c r="M6" s="2" t="s">
        <v>29</v>
      </c>
      <c r="N6" s="2" t="s">
        <v>50</v>
      </c>
      <c r="O6" s="2">
        <v>0</v>
      </c>
      <c r="P6" s="2" t="s">
        <v>51</v>
      </c>
      <c r="Q6" s="2" t="s">
        <v>26</v>
      </c>
      <c r="R6" s="2" t="s">
        <v>48</v>
      </c>
      <c r="S6" s="2" t="s">
        <v>52</v>
      </c>
      <c r="T6" s="4">
        <v>490280</v>
      </c>
      <c r="U6" s="4">
        <v>4500453</v>
      </c>
      <c r="V6" s="2" t="s">
        <v>79</v>
      </c>
      <c r="W6" s="2" t="s">
        <v>82</v>
      </c>
      <c r="X6" s="2" t="s">
        <v>76</v>
      </c>
      <c r="Y6" s="2" t="s">
        <v>86</v>
      </c>
      <c r="Z6" s="2" t="s">
        <v>89</v>
      </c>
    </row>
    <row r="7" spans="1:26" s="15" customFormat="1" ht="15.6">
      <c r="A7" s="1" t="s">
        <v>53</v>
      </c>
      <c r="B7" s="2" t="s">
        <v>24</v>
      </c>
      <c r="C7" s="2" t="s">
        <v>37</v>
      </c>
      <c r="D7" s="2" t="s">
        <v>28</v>
      </c>
      <c r="E7" s="2" t="s">
        <v>54</v>
      </c>
      <c r="F7" s="2" t="s">
        <v>30</v>
      </c>
      <c r="G7" s="2"/>
      <c r="H7" s="2"/>
      <c r="I7" s="2">
        <v>2017</v>
      </c>
      <c r="J7" s="2"/>
      <c r="K7" s="3"/>
      <c r="L7" s="3"/>
      <c r="M7" s="2"/>
      <c r="N7" s="2"/>
      <c r="O7" s="2"/>
      <c r="P7" s="2"/>
      <c r="Q7" s="2"/>
      <c r="R7" s="2" t="e">
        <f>#N/A</f>
        <v>#N/A</v>
      </c>
      <c r="S7" s="2" t="s">
        <v>20</v>
      </c>
      <c r="T7" s="4">
        <v>501457</v>
      </c>
      <c r="U7" s="4">
        <v>4493954</v>
      </c>
      <c r="V7" s="2" t="s">
        <v>79</v>
      </c>
      <c r="W7" s="2" t="s">
        <v>82</v>
      </c>
      <c r="X7" s="2" t="s">
        <v>76</v>
      </c>
      <c r="Y7" s="2" t="s">
        <v>86</v>
      </c>
      <c r="Z7" s="2" t="s">
        <v>90</v>
      </c>
    </row>
    <row r="8" spans="1:26" s="15" customFormat="1" ht="15.6">
      <c r="A8" s="1" t="s">
        <v>56</v>
      </c>
      <c r="B8" s="2" t="s">
        <v>24</v>
      </c>
      <c r="C8" s="2" t="s">
        <v>21</v>
      </c>
      <c r="D8" s="2" t="s">
        <v>57</v>
      </c>
      <c r="E8" s="2" t="s">
        <v>58</v>
      </c>
      <c r="F8" s="2" t="s">
        <v>27</v>
      </c>
      <c r="G8" s="3">
        <v>41400</v>
      </c>
      <c r="H8" s="3">
        <v>44804</v>
      </c>
      <c r="I8" s="2">
        <v>2017</v>
      </c>
      <c r="J8" s="2" t="s">
        <v>59</v>
      </c>
      <c r="K8" s="3">
        <v>42922</v>
      </c>
      <c r="L8" s="3">
        <v>44429</v>
      </c>
      <c r="M8" s="2" t="s">
        <v>22</v>
      </c>
      <c r="N8" s="2" t="s">
        <v>31</v>
      </c>
      <c r="O8" s="2" t="s">
        <v>23</v>
      </c>
      <c r="P8" s="2" t="s">
        <v>60</v>
      </c>
      <c r="Q8" s="2" t="s">
        <v>26</v>
      </c>
      <c r="R8" s="2" t="s">
        <v>27</v>
      </c>
      <c r="S8" s="2" t="s">
        <v>61</v>
      </c>
      <c r="T8" s="4">
        <v>459811</v>
      </c>
      <c r="U8" s="4">
        <v>4510283</v>
      </c>
      <c r="V8" s="2" t="s">
        <v>80</v>
      </c>
      <c r="W8" s="2" t="s">
        <v>82</v>
      </c>
      <c r="X8" s="2" t="s">
        <v>77</v>
      </c>
      <c r="Y8" s="2" t="s">
        <v>86</v>
      </c>
      <c r="Z8" s="2" t="s">
        <v>91</v>
      </c>
    </row>
    <row r="9" spans="1:26" s="15" customFormat="1" ht="15.6">
      <c r="A9" s="1" t="s">
        <v>62</v>
      </c>
      <c r="B9" s="2" t="s">
        <v>24</v>
      </c>
      <c r="C9" s="2" t="s">
        <v>21</v>
      </c>
      <c r="D9" s="2" t="s">
        <v>28</v>
      </c>
      <c r="E9" s="2" t="s">
        <v>63</v>
      </c>
      <c r="F9" s="2" t="s">
        <v>30</v>
      </c>
      <c r="G9" s="3">
        <v>39658</v>
      </c>
      <c r="H9" s="3">
        <v>41413</v>
      </c>
      <c r="I9" s="2">
        <v>2017</v>
      </c>
      <c r="J9" s="2" t="s">
        <v>64</v>
      </c>
      <c r="K9" s="3">
        <v>42923</v>
      </c>
      <c r="L9" s="3">
        <v>43990</v>
      </c>
      <c r="M9" s="2" t="s">
        <v>22</v>
      </c>
      <c r="N9" s="2" t="s">
        <v>55</v>
      </c>
      <c r="O9" s="2" t="s">
        <v>32</v>
      </c>
      <c r="P9" s="2" t="s">
        <v>65</v>
      </c>
      <c r="Q9" s="2" t="s">
        <v>26</v>
      </c>
      <c r="R9" s="2" t="s">
        <v>30</v>
      </c>
      <c r="S9" s="2" t="s">
        <v>66</v>
      </c>
      <c r="T9" s="4">
        <v>498345</v>
      </c>
      <c r="U9" s="4">
        <v>4493968</v>
      </c>
      <c r="V9" s="2" t="s">
        <v>81</v>
      </c>
      <c r="W9" s="2" t="s">
        <v>82</v>
      </c>
      <c r="X9" s="2" t="s">
        <v>85</v>
      </c>
      <c r="Y9" s="2" t="s">
        <v>86</v>
      </c>
      <c r="Z9" s="2" t="s">
        <v>82</v>
      </c>
    </row>
    <row r="10" spans="1:26" s="15" customFormat="1" ht="15.6">
      <c r="A10" s="1" t="s">
        <v>67</v>
      </c>
      <c r="B10" s="2" t="s">
        <v>24</v>
      </c>
      <c r="C10" s="2" t="s">
        <v>21</v>
      </c>
      <c r="D10" s="2" t="s">
        <v>68</v>
      </c>
      <c r="E10" s="2" t="s">
        <v>69</v>
      </c>
      <c r="F10" s="2" t="s">
        <v>30</v>
      </c>
      <c r="G10" s="3">
        <v>42796</v>
      </c>
      <c r="H10" s="3">
        <v>46417</v>
      </c>
      <c r="I10" s="2">
        <v>2017</v>
      </c>
      <c r="J10" s="2" t="s">
        <v>67</v>
      </c>
      <c r="K10" s="3">
        <v>42804</v>
      </c>
      <c r="L10" s="3">
        <v>45400</v>
      </c>
      <c r="M10" s="2" t="s">
        <v>22</v>
      </c>
      <c r="N10" s="2" t="s">
        <v>31</v>
      </c>
      <c r="O10" s="2">
        <v>0</v>
      </c>
      <c r="P10" s="2">
        <v>0</v>
      </c>
      <c r="Q10" s="2" t="s">
        <v>26</v>
      </c>
      <c r="R10" s="2" t="s">
        <v>30</v>
      </c>
      <c r="S10" s="2" t="s">
        <v>41</v>
      </c>
      <c r="T10" s="4">
        <v>500265</v>
      </c>
      <c r="U10" s="4">
        <v>4494344</v>
      </c>
      <c r="V10" s="3">
        <v>43116</v>
      </c>
      <c r="W10" s="2" t="s">
        <v>82</v>
      </c>
      <c r="X10" s="2" t="s">
        <v>85</v>
      </c>
      <c r="Y10" s="2" t="s">
        <v>86</v>
      </c>
      <c r="Z10" s="2" t="s">
        <v>82</v>
      </c>
    </row>
  </sheetData>
  <mergeCells count="1">
    <mergeCell ref="A1:Z1"/>
  </mergeCells>
  <printOptions horizontalCentered="1"/>
  <pageMargins left="0.39370078740157483" right="0.39370078740157483" top="0.39370078740157483" bottom="0.39370078740157483" header="0.39370078740157483" footer="0.39370078740157483"/>
  <pageSetup paperSize="8" scale="19" firstPageNumber="0" orientation="landscape" horizontalDpi="300" verticalDpi="300" r:id="rId1"/>
  <ignoredErrors>
    <ignoredError sqref="R3:R5 R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870</TotalTime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SALERNO_CONTROLLI_IMPIANTI_2018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Printed>2019-01-14T14:03:10Z</cp:lastPrinted>
  <dcterms:created xsi:type="dcterms:W3CDTF">2018-10-04T08:05:44Z</dcterms:created>
  <dcterms:modified xsi:type="dcterms:W3CDTF">2019-05-10T13:12:05Z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