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ANNO 2021" sheetId="1" r:id="rId1"/>
    <sheet name="Foglio3" sheetId="3" r:id="rId2"/>
  </sheets>
  <definedNames>
    <definedName name="_xlnm.Print_Area" localSheetId="0">'ANNO 2021'!$A$1:$E$6</definedName>
  </definedNames>
  <calcPr calcId="125725"/>
</workbook>
</file>

<file path=xl/calcChain.xml><?xml version="1.0" encoding="utf-8"?>
<calcChain xmlns="http://schemas.openxmlformats.org/spreadsheetml/2006/main">
  <c r="C7" i="1"/>
  <c r="D7" s="1"/>
  <c r="D6"/>
  <c r="E6"/>
  <c r="C6"/>
  <c r="E7" l="1"/>
</calcChain>
</file>

<file path=xl/sharedStrings.xml><?xml version="1.0" encoding="utf-8"?>
<sst xmlns="http://schemas.openxmlformats.org/spreadsheetml/2006/main" count="10" uniqueCount="10">
  <si>
    <t>AGENZIA REGIONALE PROTEZIONE AMBIENTALE DELLA CAMPANIA</t>
  </si>
  <si>
    <t>PERSONALE NON A TEMPO INDETERMINATO
(art. 17 comma 1 e 2 D. LGS. n. 33/2013)</t>
  </si>
  <si>
    <t>numero risorse</t>
  </si>
  <si>
    <t>categoria e profilo professionale</t>
  </si>
  <si>
    <t>Compenso Lordo</t>
  </si>
  <si>
    <t>Contributi previdenziali</t>
  </si>
  <si>
    <t>Versamento IRAP</t>
  </si>
  <si>
    <t>DATO ELABORATO AL 31/12/2021</t>
  </si>
  <si>
    <t>D</t>
  </si>
  <si>
    <t>Dirigente Ambientale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</si>
</sst>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9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Font="1" applyBorder="1" applyAlignment="1">
      <alignment vertical="center"/>
    </xf>
    <xf numFmtId="20" fontId="0" fillId="0" borderId="0" xfId="0" applyNumberForma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352425</xdr:colOff>
      <xdr:row>13</xdr:row>
      <xdr:rowOff>123825</xdr:rowOff>
    </xdr:from>
    <xdr:to>
      <xdr:col>22</xdr:col>
      <xdr:colOff>342900</xdr:colOff>
      <xdr:row>23</xdr:row>
      <xdr:rowOff>98641</xdr:rowOff>
    </xdr:to>
    <xdr:pic>
      <xdr:nvPicPr>
        <xdr:cNvPr id="2" name="Picture 1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4425" y="3143250"/>
          <a:ext cx="1209675" cy="1879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zoomScaleNormal="100" zoomScaleSheetLayoutView="120" workbookViewId="0">
      <selection activeCell="B25" sqref="B25"/>
    </sheetView>
  </sheetViews>
  <sheetFormatPr defaultRowHeight="15"/>
  <cols>
    <col min="1" max="1" width="14.7109375" bestFit="1" customWidth="1"/>
    <col min="2" max="2" width="37.85546875" customWidth="1"/>
    <col min="3" max="3" width="20.5703125" customWidth="1"/>
    <col min="4" max="4" width="27.28515625" customWidth="1"/>
    <col min="5" max="5" width="19.42578125" customWidth="1"/>
    <col min="9" max="9" width="16" customWidth="1"/>
  </cols>
  <sheetData>
    <row r="1" spans="1:17" s="1" customFormat="1" ht="39.75" customHeight="1">
      <c r="A1" s="19" t="s">
        <v>0</v>
      </c>
      <c r="B1" s="19"/>
      <c r="C1" s="19"/>
      <c r="D1" s="19"/>
      <c r="E1" s="19"/>
      <c r="F1" s="11"/>
      <c r="G1" s="11"/>
      <c r="H1" s="11"/>
      <c r="I1" s="11"/>
      <c r="J1" s="7"/>
      <c r="K1" s="7"/>
      <c r="L1"/>
      <c r="M1"/>
      <c r="N1"/>
      <c r="O1"/>
      <c r="P1"/>
      <c r="Q1"/>
    </row>
    <row r="2" spans="1:17" s="1" customFormat="1" ht="36" customHeight="1">
      <c r="A2" s="20" t="s">
        <v>1</v>
      </c>
      <c r="B2" s="20"/>
      <c r="C2" s="20"/>
      <c r="D2" s="20"/>
      <c r="E2" s="20"/>
      <c r="F2" s="12"/>
      <c r="G2" s="12"/>
      <c r="H2" s="12"/>
      <c r="I2" s="12"/>
      <c r="J2" s="8"/>
      <c r="K2" s="8"/>
      <c r="L2"/>
      <c r="M2"/>
      <c r="N2"/>
      <c r="O2"/>
      <c r="P2" s="3"/>
      <c r="Q2"/>
    </row>
    <row r="3" spans="1:17" s="1" customFormat="1" ht="11.25" customHeight="1">
      <c r="A3" s="16"/>
      <c r="B3" s="16"/>
      <c r="C3" s="16"/>
      <c r="D3" s="16"/>
      <c r="E3" s="16"/>
      <c r="F3" s="12"/>
      <c r="G3" s="12"/>
      <c r="H3" s="12"/>
      <c r="I3" s="12"/>
      <c r="J3" s="8"/>
      <c r="K3" s="8"/>
      <c r="L3"/>
      <c r="M3"/>
      <c r="N3"/>
      <c r="O3"/>
      <c r="P3" s="3"/>
      <c r="Q3"/>
    </row>
    <row r="4" spans="1:17" s="1" customFormat="1" ht="18.75">
      <c r="A4" s="17"/>
      <c r="B4" s="17"/>
      <c r="C4" s="21" t="s">
        <v>7</v>
      </c>
      <c r="D4" s="21"/>
      <c r="E4" s="21"/>
      <c r="F4" s="4"/>
      <c r="G4" s="4"/>
      <c r="H4" s="4"/>
      <c r="I4" s="4"/>
      <c r="J4" s="4"/>
      <c r="K4" s="4"/>
      <c r="L4"/>
      <c r="M4"/>
      <c r="N4" s="5"/>
      <c r="O4" s="5"/>
      <c r="P4" s="3"/>
      <c r="Q4"/>
    </row>
    <row r="5" spans="1:17" s="1" customFormat="1" ht="15" customHeight="1">
      <c r="A5" s="15" t="s">
        <v>2</v>
      </c>
      <c r="B5" s="15" t="s">
        <v>3</v>
      </c>
      <c r="C5" s="14" t="s">
        <v>4</v>
      </c>
      <c r="D5" s="14" t="s">
        <v>5</v>
      </c>
      <c r="E5" s="14" t="s">
        <v>6</v>
      </c>
      <c r="F5" s="9"/>
      <c r="G5" s="9"/>
      <c r="H5" s="9"/>
      <c r="I5" s="9"/>
      <c r="J5" s="9"/>
      <c r="K5" s="9"/>
      <c r="L5"/>
      <c r="M5"/>
      <c r="N5"/>
      <c r="O5"/>
      <c r="P5"/>
      <c r="Q5"/>
    </row>
    <row r="6" spans="1:17" s="1" customFormat="1">
      <c r="A6" s="14">
        <v>1</v>
      </c>
      <c r="B6" s="14" t="s">
        <v>8</v>
      </c>
      <c r="C6" s="13">
        <f>1851.34*13</f>
        <v>24067.42</v>
      </c>
      <c r="D6" s="13">
        <f>C6/100*27.63</f>
        <v>6649.8281459999989</v>
      </c>
      <c r="E6" s="13">
        <f>C6/100*8.5</f>
        <v>2045.7306999999998</v>
      </c>
      <c r="F6" s="2"/>
      <c r="G6" s="2"/>
      <c r="H6" s="2"/>
      <c r="I6" s="2"/>
      <c r="J6" s="2"/>
      <c r="K6" s="2"/>
      <c r="L6"/>
      <c r="M6"/>
      <c r="N6"/>
      <c r="O6"/>
      <c r="P6"/>
      <c r="Q6"/>
    </row>
    <row r="7" spans="1:17" s="1" customFormat="1">
      <c r="A7" s="18">
        <v>1</v>
      </c>
      <c r="B7" s="18" t="s">
        <v>9</v>
      </c>
      <c r="C7" s="13">
        <f>SUM(3481.6+397.27+423.08)*13</f>
        <v>55925.35</v>
      </c>
      <c r="D7" s="13">
        <f>C7/100*27.63</f>
        <v>15452.174205000001</v>
      </c>
      <c r="E7" s="13">
        <f>C7/100*8.5</f>
        <v>4753.6547500000006</v>
      </c>
      <c r="F7" s="6"/>
      <c r="G7" s="6"/>
      <c r="H7" s="6"/>
      <c r="I7" s="6"/>
      <c r="J7" s="6"/>
      <c r="K7" s="6"/>
      <c r="L7"/>
      <c r="M7"/>
      <c r="N7"/>
      <c r="O7"/>
      <c r="P7" s="3"/>
      <c r="Q7"/>
    </row>
    <row r="8" spans="1:17" s="1" customFormat="1">
      <c r="A8" s="4"/>
      <c r="B8" s="4"/>
      <c r="F8" s="4"/>
      <c r="G8" s="4"/>
      <c r="H8" s="4"/>
      <c r="I8" s="4"/>
      <c r="J8" s="4"/>
      <c r="K8" s="4"/>
      <c r="L8"/>
      <c r="M8"/>
      <c r="N8" s="5"/>
      <c r="O8" s="5"/>
      <c r="P8" s="3"/>
      <c r="Q8"/>
    </row>
    <row r="9" spans="1:17" s="1" customFormat="1">
      <c r="A9" s="10"/>
      <c r="B9" s="4"/>
      <c r="F9" s="4"/>
      <c r="G9" s="4"/>
      <c r="H9" s="4"/>
      <c r="I9" s="4"/>
      <c r="J9" s="4"/>
      <c r="K9" s="4"/>
      <c r="L9"/>
      <c r="M9"/>
      <c r="N9"/>
      <c r="O9"/>
      <c r="P9"/>
      <c r="Q9"/>
    </row>
  </sheetData>
  <mergeCells count="3">
    <mergeCell ref="A1:E1"/>
    <mergeCell ref="A2:E2"/>
    <mergeCell ref="C4:E4"/>
  </mergeCells>
  <pageMargins left="0.7" right="0.7" top="0.75" bottom="0.75" header="0.3" footer="0.3"/>
  <pageSetup paperSize="9" scale="98" orientation="landscape" r:id="rId1"/>
  <colBreaks count="1" manualBreakCount="1">
    <brk id="5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ANNO 2021</vt:lpstr>
      <vt:lpstr>Foglio3</vt:lpstr>
      <vt:lpstr>'ANNO 2021'!Area_stampa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2023-03-22T10:44:06Z</dcterms:modified>
</cp:coreProperties>
</file>