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115" windowHeight="946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Foglio1!$A$1:$K$29</definedName>
  </definedNames>
  <calcPr calcId="125725"/>
</workbook>
</file>

<file path=xl/calcChain.xml><?xml version="1.0" encoding="utf-8"?>
<calcChain xmlns="http://schemas.openxmlformats.org/spreadsheetml/2006/main">
  <c r="J29" i="1"/>
  <c r="K29" s="1"/>
  <c r="H29"/>
  <c r="I29" s="1"/>
  <c r="F29"/>
  <c r="G29" s="1"/>
  <c r="D29"/>
  <c r="E29" s="1"/>
  <c r="C29"/>
  <c r="K28"/>
  <c r="I28"/>
  <c r="G28"/>
  <c r="E28"/>
  <c r="K27"/>
  <c r="I27"/>
  <c r="G27"/>
  <c r="E27"/>
  <c r="K26"/>
  <c r="I26"/>
  <c r="G26"/>
  <c r="E26"/>
  <c r="K25"/>
  <c r="I25"/>
  <c r="G25"/>
  <c r="E25"/>
  <c r="K24"/>
  <c r="I24"/>
  <c r="G24"/>
  <c r="E24"/>
  <c r="K23"/>
  <c r="I23"/>
  <c r="G23"/>
  <c r="E23"/>
  <c r="K22"/>
  <c r="I22"/>
  <c r="G22"/>
  <c r="E22"/>
  <c r="K21"/>
  <c r="I21"/>
  <c r="G21"/>
  <c r="E21"/>
  <c r="K20"/>
  <c r="I20"/>
  <c r="G20"/>
  <c r="E20"/>
  <c r="K19"/>
  <c r="I19"/>
  <c r="G19"/>
  <c r="E19"/>
  <c r="K18"/>
  <c r="I18"/>
  <c r="G18"/>
  <c r="E18"/>
  <c r="K17"/>
  <c r="I17"/>
  <c r="G17"/>
  <c r="E17"/>
  <c r="K16"/>
  <c r="I16"/>
  <c r="G16"/>
  <c r="E16"/>
  <c r="K15"/>
  <c r="I15"/>
  <c r="G15"/>
  <c r="E15"/>
  <c r="K14"/>
  <c r="I14"/>
  <c r="G14"/>
  <c r="E14"/>
  <c r="K13"/>
  <c r="I13"/>
  <c r="G13"/>
  <c r="E13"/>
  <c r="K12"/>
  <c r="I12"/>
  <c r="G12"/>
  <c r="E12"/>
  <c r="K11"/>
  <c r="I11"/>
  <c r="G11"/>
  <c r="E11"/>
  <c r="K10"/>
  <c r="I10"/>
  <c r="G10"/>
  <c r="E10"/>
  <c r="K9"/>
  <c r="I9"/>
  <c r="G9"/>
  <c r="E9"/>
  <c r="K8"/>
  <c r="I8"/>
  <c r="G8"/>
  <c r="E8"/>
  <c r="K7"/>
  <c r="I7"/>
  <c r="G7"/>
  <c r="E7"/>
  <c r="K6"/>
  <c r="I6"/>
  <c r="G6"/>
  <c r="E6"/>
  <c r="K5"/>
  <c r="I5"/>
  <c r="G5"/>
  <c r="E5"/>
  <c r="K4"/>
  <c r="I4"/>
  <c r="G4"/>
  <c r="E4"/>
  <c r="K3"/>
  <c r="I3"/>
  <c r="G3"/>
  <c r="E3"/>
</calcChain>
</file>

<file path=xl/sharedStrings.xml><?xml version="1.0" encoding="utf-8"?>
<sst xmlns="http://schemas.openxmlformats.org/spreadsheetml/2006/main" count="65" uniqueCount="38">
  <si>
    <t>TOTALE</t>
  </si>
  <si>
    <t>Percentuale sul
classificato
(%)</t>
  </si>
  <si>
    <t>TABELLA D: Terra dei Fuochi - Superficie dei Terreni Classificati ai fini dell'uso agricolo e Ripartizione per Comune - Rischio Presunto 5, 4, 3 e 2a</t>
  </si>
  <si>
    <t>COMUNI</t>
  </si>
  <si>
    <t>PROVINCIA</t>
  </si>
  <si>
    <t>Area
classificata (mq)</t>
  </si>
  <si>
    <t>Classe A
(mq)</t>
  </si>
  <si>
    <t>Classe A1
(mq)</t>
  </si>
  <si>
    <t>Classe B
(mq)</t>
  </si>
  <si>
    <t>Classe D
(mq)</t>
  </si>
  <si>
    <t>Acerra</t>
  </si>
  <si>
    <t>NA</t>
  </si>
  <si>
    <t>Caivano</t>
  </si>
  <si>
    <t>Camposano</t>
  </si>
  <si>
    <t>Castel Volturno</t>
  </si>
  <si>
    <t>CE</t>
  </si>
  <si>
    <t>Cicciano</t>
  </si>
  <si>
    <t>Cimitile</t>
  </si>
  <si>
    <t>Comiziano</t>
  </si>
  <si>
    <t>Giugliano in Campania</t>
  </si>
  <si>
    <t>Grumo Nevano</t>
  </si>
  <si>
    <t>Maddaloni</t>
  </si>
  <si>
    <t>Mondragone</t>
  </si>
  <si>
    <t>Nola</t>
  </si>
  <si>
    <t>Orta di Atella</t>
  </si>
  <si>
    <t>Pozzuoli</t>
  </si>
  <si>
    <t>Qualiano</t>
  </si>
  <si>
    <t>Roccarainola</t>
  </si>
  <si>
    <t>San Gennaro Vesuviano</t>
  </si>
  <si>
    <t>San Marco Evangelista</t>
  </si>
  <si>
    <t>San Nicola La Strada</t>
  </si>
  <si>
    <t>San Paolo Bel Sito</t>
  </si>
  <si>
    <t>San Vitaliano</t>
  </si>
  <si>
    <t>Santa Maria La Fossa</t>
  </si>
  <si>
    <t>Saviano</t>
  </si>
  <si>
    <t>Succivo</t>
  </si>
  <si>
    <t>Villa Literno</t>
  </si>
  <si>
    <t>Villaricca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</si>
</sst>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E66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1" fillId="2" borderId="5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/>
    </xf>
    <xf numFmtId="0" fontId="2" fillId="0" borderId="0" xfId="0" applyFont="1"/>
    <xf numFmtId="0" fontId="1" fillId="0" borderId="5" xfId="0" applyFont="1" applyBorder="1" applyAlignment="1">
      <alignment horizontal="center"/>
    </xf>
    <xf numFmtId="2" fontId="1" fillId="4" borderId="5" xfId="0" applyNumberFormat="1" applyFont="1" applyFill="1" applyBorder="1" applyAlignment="1">
      <alignment horizontal="center"/>
    </xf>
    <xf numFmtId="4" fontId="1" fillId="5" borderId="5" xfId="0" applyNumberFormat="1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4" fontId="1" fillId="5" borderId="7" xfId="0" applyNumberFormat="1" applyFont="1" applyFill="1" applyBorder="1" applyAlignment="1">
      <alignment horizontal="center"/>
    </xf>
    <xf numFmtId="2" fontId="1" fillId="5" borderId="8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K29" sqref="A1:K29"/>
    </sheetView>
  </sheetViews>
  <sheetFormatPr defaultRowHeight="12.75"/>
  <cols>
    <col min="1" max="2" width="15.7109375" style="21" customWidth="1"/>
    <col min="3" max="11" width="11.7109375" style="21" customWidth="1"/>
    <col min="12" max="16384" width="9.140625" style="21"/>
  </cols>
  <sheetData>
    <row r="1" spans="1:11" ht="15.75" customHeight="1" thickTop="1">
      <c r="A1" s="29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51">
      <c r="A2" s="4" t="s">
        <v>3</v>
      </c>
      <c r="B2" s="5" t="s">
        <v>4</v>
      </c>
      <c r="C2" s="5" t="s">
        <v>5</v>
      </c>
      <c r="D2" s="6" t="s">
        <v>6</v>
      </c>
      <c r="E2" s="6" t="s">
        <v>1</v>
      </c>
      <c r="F2" s="7" t="s">
        <v>7</v>
      </c>
      <c r="G2" s="7" t="s">
        <v>1</v>
      </c>
      <c r="H2" s="8" t="s">
        <v>8</v>
      </c>
      <c r="I2" s="8" t="s">
        <v>1</v>
      </c>
      <c r="J2" s="9" t="s">
        <v>9</v>
      </c>
      <c r="K2" s="10" t="s">
        <v>1</v>
      </c>
    </row>
    <row r="3" spans="1:11">
      <c r="A3" s="3" t="s">
        <v>10</v>
      </c>
      <c r="B3" s="22" t="s">
        <v>11</v>
      </c>
      <c r="C3" s="11">
        <v>596082</v>
      </c>
      <c r="D3" s="1">
        <v>439481</v>
      </c>
      <c r="E3" s="12">
        <f t="shared" ref="E3:E29" si="0">D3/C3*100</f>
        <v>73.728278995171806</v>
      </c>
      <c r="F3" s="2">
        <v>16929</v>
      </c>
      <c r="G3" s="13">
        <f t="shared" ref="G3:G29" si="1">F3/C3*100</f>
        <v>2.8400454970960372</v>
      </c>
      <c r="H3" s="14">
        <v>71728</v>
      </c>
      <c r="I3" s="23">
        <f t="shared" ref="I3:I29" si="2">H3/C3*100</f>
        <v>12.033243748343349</v>
      </c>
      <c r="J3" s="24">
        <v>67944</v>
      </c>
      <c r="K3" s="25">
        <f t="shared" ref="K3:K29" si="3">J3/C3*100</f>
        <v>11.39843175938881</v>
      </c>
    </row>
    <row r="4" spans="1:11">
      <c r="A4" s="3" t="s">
        <v>12</v>
      </c>
      <c r="B4" s="22" t="s">
        <v>11</v>
      </c>
      <c r="C4" s="11">
        <v>189004</v>
      </c>
      <c r="D4" s="1">
        <v>5290</v>
      </c>
      <c r="E4" s="12">
        <f t="shared" si="0"/>
        <v>2.7988825633319929</v>
      </c>
      <c r="F4" s="2">
        <v>0</v>
      </c>
      <c r="G4" s="13">
        <f t="shared" si="1"/>
        <v>0</v>
      </c>
      <c r="H4" s="14">
        <v>107021</v>
      </c>
      <c r="I4" s="23">
        <f t="shared" si="2"/>
        <v>56.623669340331418</v>
      </c>
      <c r="J4" s="24">
        <v>76693</v>
      </c>
      <c r="K4" s="25">
        <f t="shared" si="3"/>
        <v>40.577448096336589</v>
      </c>
    </row>
    <row r="5" spans="1:11">
      <c r="A5" s="3" t="s">
        <v>13</v>
      </c>
      <c r="B5" s="22" t="s">
        <v>11</v>
      </c>
      <c r="C5" s="11">
        <v>12299</v>
      </c>
      <c r="D5" s="1">
        <v>4083</v>
      </c>
      <c r="E5" s="12">
        <f t="shared" si="0"/>
        <v>33.197820961053743</v>
      </c>
      <c r="F5" s="2">
        <v>7901</v>
      </c>
      <c r="G5" s="13">
        <f t="shared" si="1"/>
        <v>64.240995202862024</v>
      </c>
      <c r="H5" s="14">
        <v>315</v>
      </c>
      <c r="I5" s="23">
        <f t="shared" si="2"/>
        <v>2.5611838360842345</v>
      </c>
      <c r="J5" s="24">
        <v>0</v>
      </c>
      <c r="K5" s="25">
        <f t="shared" si="3"/>
        <v>0</v>
      </c>
    </row>
    <row r="6" spans="1:11">
      <c r="A6" s="3" t="s">
        <v>14</v>
      </c>
      <c r="B6" s="22" t="s">
        <v>15</v>
      </c>
      <c r="C6" s="11">
        <v>64445</v>
      </c>
      <c r="D6" s="1">
        <v>51958</v>
      </c>
      <c r="E6" s="12">
        <f t="shared" si="0"/>
        <v>80.623787725967873</v>
      </c>
      <c r="F6" s="2">
        <v>0</v>
      </c>
      <c r="G6" s="13">
        <f t="shared" si="1"/>
        <v>0</v>
      </c>
      <c r="H6" s="14">
        <v>12487</v>
      </c>
      <c r="I6" s="23">
        <f t="shared" si="2"/>
        <v>19.37621227403212</v>
      </c>
      <c r="J6" s="24">
        <v>0</v>
      </c>
      <c r="K6" s="25">
        <f t="shared" si="3"/>
        <v>0</v>
      </c>
    </row>
    <row r="7" spans="1:11">
      <c r="A7" s="3" t="s">
        <v>16</v>
      </c>
      <c r="B7" s="22" t="s">
        <v>11</v>
      </c>
      <c r="C7" s="11">
        <v>5130</v>
      </c>
      <c r="D7" s="1">
        <v>5130</v>
      </c>
      <c r="E7" s="12">
        <f t="shared" si="0"/>
        <v>100</v>
      </c>
      <c r="F7" s="2">
        <v>0</v>
      </c>
      <c r="G7" s="13">
        <f t="shared" si="1"/>
        <v>0</v>
      </c>
      <c r="H7" s="14">
        <v>0</v>
      </c>
      <c r="I7" s="23">
        <f t="shared" si="2"/>
        <v>0</v>
      </c>
      <c r="J7" s="24">
        <v>0</v>
      </c>
      <c r="K7" s="25">
        <f t="shared" si="3"/>
        <v>0</v>
      </c>
    </row>
    <row r="8" spans="1:11">
      <c r="A8" s="3" t="s">
        <v>17</v>
      </c>
      <c r="B8" s="22" t="s">
        <v>11</v>
      </c>
      <c r="C8" s="11">
        <v>9365</v>
      </c>
      <c r="D8" s="1">
        <v>0</v>
      </c>
      <c r="E8" s="12">
        <f t="shared" si="0"/>
        <v>0</v>
      </c>
      <c r="F8" s="2">
        <v>0</v>
      </c>
      <c r="G8" s="13">
        <f t="shared" si="1"/>
        <v>0</v>
      </c>
      <c r="H8" s="14">
        <v>9365</v>
      </c>
      <c r="I8" s="23">
        <f t="shared" si="2"/>
        <v>100</v>
      </c>
      <c r="J8" s="24">
        <v>0</v>
      </c>
      <c r="K8" s="25">
        <f t="shared" si="3"/>
        <v>0</v>
      </c>
    </row>
    <row r="9" spans="1:11">
      <c r="A9" s="3" t="s">
        <v>18</v>
      </c>
      <c r="B9" s="22" t="s">
        <v>11</v>
      </c>
      <c r="C9" s="11">
        <v>14035</v>
      </c>
      <c r="D9" s="1">
        <v>14035</v>
      </c>
      <c r="E9" s="12">
        <f t="shared" si="0"/>
        <v>100</v>
      </c>
      <c r="F9" s="2">
        <v>0</v>
      </c>
      <c r="G9" s="13">
        <f t="shared" si="1"/>
        <v>0</v>
      </c>
      <c r="H9" s="14">
        <v>0</v>
      </c>
      <c r="I9" s="23">
        <f t="shared" si="2"/>
        <v>0</v>
      </c>
      <c r="J9" s="24">
        <v>0</v>
      </c>
      <c r="K9" s="25">
        <f t="shared" si="3"/>
        <v>0</v>
      </c>
    </row>
    <row r="10" spans="1:11">
      <c r="A10" s="3" t="s">
        <v>19</v>
      </c>
      <c r="B10" s="22" t="s">
        <v>11</v>
      </c>
      <c r="C10" s="11">
        <v>506679</v>
      </c>
      <c r="D10" s="1">
        <v>456984</v>
      </c>
      <c r="E10" s="12">
        <f t="shared" si="0"/>
        <v>90.192015062791228</v>
      </c>
      <c r="F10" s="2">
        <v>24387</v>
      </c>
      <c r="G10" s="13">
        <f t="shared" si="1"/>
        <v>4.8131065230648993</v>
      </c>
      <c r="H10" s="14">
        <v>18679</v>
      </c>
      <c r="I10" s="23">
        <f t="shared" si="2"/>
        <v>3.6865549983322774</v>
      </c>
      <c r="J10" s="24">
        <v>6629</v>
      </c>
      <c r="K10" s="25">
        <f t="shared" si="3"/>
        <v>1.3083234158115888</v>
      </c>
    </row>
    <row r="11" spans="1:11">
      <c r="A11" s="3" t="s">
        <v>20</v>
      </c>
      <c r="B11" s="22" t="s">
        <v>11</v>
      </c>
      <c r="C11" s="11">
        <v>617</v>
      </c>
      <c r="D11" s="1">
        <v>617</v>
      </c>
      <c r="E11" s="12">
        <f t="shared" si="0"/>
        <v>100</v>
      </c>
      <c r="F11" s="2">
        <v>0</v>
      </c>
      <c r="G11" s="13">
        <f t="shared" si="1"/>
        <v>0</v>
      </c>
      <c r="H11" s="14">
        <v>0</v>
      </c>
      <c r="I11" s="23">
        <f t="shared" si="2"/>
        <v>0</v>
      </c>
      <c r="J11" s="24">
        <v>0</v>
      </c>
      <c r="K11" s="25">
        <f t="shared" si="3"/>
        <v>0</v>
      </c>
    </row>
    <row r="12" spans="1:11">
      <c r="A12" s="3" t="s">
        <v>21</v>
      </c>
      <c r="B12" s="22" t="s">
        <v>15</v>
      </c>
      <c r="C12" s="11">
        <v>1550</v>
      </c>
      <c r="D12" s="1">
        <v>0</v>
      </c>
      <c r="E12" s="12">
        <f t="shared" si="0"/>
        <v>0</v>
      </c>
      <c r="F12" s="2">
        <v>0</v>
      </c>
      <c r="G12" s="13">
        <f t="shared" si="1"/>
        <v>0</v>
      </c>
      <c r="H12" s="14">
        <v>1550</v>
      </c>
      <c r="I12" s="23">
        <f t="shared" si="2"/>
        <v>100</v>
      </c>
      <c r="J12" s="24">
        <v>0</v>
      </c>
      <c r="K12" s="25">
        <f t="shared" si="3"/>
        <v>0</v>
      </c>
    </row>
    <row r="13" spans="1:11">
      <c r="A13" s="3" t="s">
        <v>22</v>
      </c>
      <c r="B13" s="22" t="s">
        <v>15</v>
      </c>
      <c r="C13" s="11">
        <v>1782</v>
      </c>
      <c r="D13" s="1">
        <v>1782</v>
      </c>
      <c r="E13" s="12">
        <f t="shared" si="0"/>
        <v>100</v>
      </c>
      <c r="F13" s="2">
        <v>0</v>
      </c>
      <c r="G13" s="13">
        <f t="shared" si="1"/>
        <v>0</v>
      </c>
      <c r="H13" s="14">
        <v>0</v>
      </c>
      <c r="I13" s="23">
        <f t="shared" si="2"/>
        <v>0</v>
      </c>
      <c r="J13" s="24">
        <v>0</v>
      </c>
      <c r="K13" s="25">
        <f t="shared" si="3"/>
        <v>0</v>
      </c>
    </row>
    <row r="14" spans="1:11">
      <c r="A14" s="3" t="s">
        <v>23</v>
      </c>
      <c r="B14" s="22" t="s">
        <v>11</v>
      </c>
      <c r="C14" s="11">
        <v>46506</v>
      </c>
      <c r="D14" s="1">
        <v>46506</v>
      </c>
      <c r="E14" s="12">
        <f t="shared" si="0"/>
        <v>100</v>
      </c>
      <c r="F14" s="2">
        <v>0</v>
      </c>
      <c r="G14" s="13">
        <f t="shared" si="1"/>
        <v>0</v>
      </c>
      <c r="H14" s="14">
        <v>0</v>
      </c>
      <c r="I14" s="23">
        <f t="shared" si="2"/>
        <v>0</v>
      </c>
      <c r="J14" s="24">
        <v>0</v>
      </c>
      <c r="K14" s="25">
        <f t="shared" si="3"/>
        <v>0</v>
      </c>
    </row>
    <row r="15" spans="1:11">
      <c r="A15" s="3" t="s">
        <v>24</v>
      </c>
      <c r="B15" s="22" t="s">
        <v>15</v>
      </c>
      <c r="C15" s="11">
        <v>3993</v>
      </c>
      <c r="D15" s="1">
        <v>3993</v>
      </c>
      <c r="E15" s="12">
        <f t="shared" si="0"/>
        <v>100</v>
      </c>
      <c r="F15" s="2">
        <v>0</v>
      </c>
      <c r="G15" s="13">
        <f t="shared" si="1"/>
        <v>0</v>
      </c>
      <c r="H15" s="14">
        <v>0</v>
      </c>
      <c r="I15" s="23">
        <f t="shared" si="2"/>
        <v>0</v>
      </c>
      <c r="J15" s="24">
        <v>0</v>
      </c>
      <c r="K15" s="25">
        <f t="shared" si="3"/>
        <v>0</v>
      </c>
    </row>
    <row r="16" spans="1:11">
      <c r="A16" s="3" t="s">
        <v>25</v>
      </c>
      <c r="B16" s="22" t="s">
        <v>11</v>
      </c>
      <c r="C16" s="11">
        <v>59277</v>
      </c>
      <c r="D16" s="1">
        <v>42147</v>
      </c>
      <c r="E16" s="12">
        <f t="shared" si="0"/>
        <v>71.10177640568854</v>
      </c>
      <c r="F16" s="2">
        <v>0</v>
      </c>
      <c r="G16" s="13">
        <f t="shared" si="1"/>
        <v>0</v>
      </c>
      <c r="H16" s="14">
        <v>17130</v>
      </c>
      <c r="I16" s="23">
        <f t="shared" si="2"/>
        <v>28.89822359431145</v>
      </c>
      <c r="J16" s="24">
        <v>0</v>
      </c>
      <c r="K16" s="25">
        <f t="shared" si="3"/>
        <v>0</v>
      </c>
    </row>
    <row r="17" spans="1:11">
      <c r="A17" s="3" t="s">
        <v>26</v>
      </c>
      <c r="B17" s="22" t="s">
        <v>11</v>
      </c>
      <c r="C17" s="11">
        <v>1265</v>
      </c>
      <c r="D17" s="1">
        <v>1265</v>
      </c>
      <c r="E17" s="12">
        <f t="shared" si="0"/>
        <v>100</v>
      </c>
      <c r="F17" s="2">
        <v>0</v>
      </c>
      <c r="G17" s="13">
        <f t="shared" si="1"/>
        <v>0</v>
      </c>
      <c r="H17" s="14">
        <v>0</v>
      </c>
      <c r="I17" s="23">
        <f t="shared" si="2"/>
        <v>0</v>
      </c>
      <c r="J17" s="24">
        <v>0</v>
      </c>
      <c r="K17" s="25">
        <f t="shared" si="3"/>
        <v>0</v>
      </c>
    </row>
    <row r="18" spans="1:11">
      <c r="A18" s="3" t="s">
        <v>27</v>
      </c>
      <c r="B18" s="22" t="s">
        <v>11</v>
      </c>
      <c r="C18" s="11">
        <v>18034</v>
      </c>
      <c r="D18" s="1">
        <v>18034</v>
      </c>
      <c r="E18" s="12">
        <f t="shared" si="0"/>
        <v>100</v>
      </c>
      <c r="F18" s="2">
        <v>0</v>
      </c>
      <c r="G18" s="13">
        <f t="shared" si="1"/>
        <v>0</v>
      </c>
      <c r="H18" s="14">
        <v>0</v>
      </c>
      <c r="I18" s="23">
        <f t="shared" si="2"/>
        <v>0</v>
      </c>
      <c r="J18" s="24">
        <v>0</v>
      </c>
      <c r="K18" s="25">
        <f t="shared" si="3"/>
        <v>0</v>
      </c>
    </row>
    <row r="19" spans="1:11">
      <c r="A19" s="3" t="s">
        <v>28</v>
      </c>
      <c r="B19" s="22" t="s">
        <v>11</v>
      </c>
      <c r="C19" s="11">
        <v>5013</v>
      </c>
      <c r="D19" s="1">
        <v>0</v>
      </c>
      <c r="E19" s="12">
        <f t="shared" si="0"/>
        <v>0</v>
      </c>
      <c r="F19" s="2">
        <v>3642</v>
      </c>
      <c r="G19" s="13">
        <f t="shared" si="1"/>
        <v>72.651107121484131</v>
      </c>
      <c r="H19" s="14">
        <v>0</v>
      </c>
      <c r="I19" s="23">
        <f t="shared" si="2"/>
        <v>0</v>
      </c>
      <c r="J19" s="24">
        <v>1371</v>
      </c>
      <c r="K19" s="25">
        <f t="shared" si="3"/>
        <v>27.348892878515858</v>
      </c>
    </row>
    <row r="20" spans="1:11">
      <c r="A20" s="3" t="s">
        <v>29</v>
      </c>
      <c r="B20" s="22" t="s">
        <v>15</v>
      </c>
      <c r="C20" s="11">
        <v>5494</v>
      </c>
      <c r="D20" s="1">
        <v>5494</v>
      </c>
      <c r="E20" s="12">
        <f t="shared" si="0"/>
        <v>100</v>
      </c>
      <c r="F20" s="2">
        <v>0</v>
      </c>
      <c r="G20" s="13">
        <f t="shared" si="1"/>
        <v>0</v>
      </c>
      <c r="H20" s="14">
        <v>0</v>
      </c>
      <c r="I20" s="23">
        <f t="shared" si="2"/>
        <v>0</v>
      </c>
      <c r="J20" s="24">
        <v>0</v>
      </c>
      <c r="K20" s="25">
        <f t="shared" si="3"/>
        <v>0</v>
      </c>
    </row>
    <row r="21" spans="1:11">
      <c r="A21" s="3" t="s">
        <v>30</v>
      </c>
      <c r="B21" s="22" t="s">
        <v>15</v>
      </c>
      <c r="C21" s="11">
        <v>3708</v>
      </c>
      <c r="D21" s="1">
        <v>3708</v>
      </c>
      <c r="E21" s="12">
        <f t="shared" si="0"/>
        <v>100</v>
      </c>
      <c r="F21" s="2">
        <v>0</v>
      </c>
      <c r="G21" s="13">
        <f t="shared" si="1"/>
        <v>0</v>
      </c>
      <c r="H21" s="14">
        <v>0</v>
      </c>
      <c r="I21" s="23">
        <f t="shared" si="2"/>
        <v>0</v>
      </c>
      <c r="J21" s="24">
        <v>0</v>
      </c>
      <c r="K21" s="25">
        <f t="shared" si="3"/>
        <v>0</v>
      </c>
    </row>
    <row r="22" spans="1:11">
      <c r="A22" s="3" t="s">
        <v>31</v>
      </c>
      <c r="B22" s="22" t="s">
        <v>11</v>
      </c>
      <c r="C22" s="11">
        <v>2174</v>
      </c>
      <c r="D22" s="1">
        <v>2174</v>
      </c>
      <c r="E22" s="12">
        <f t="shared" si="0"/>
        <v>100</v>
      </c>
      <c r="F22" s="2">
        <v>0</v>
      </c>
      <c r="G22" s="13">
        <f t="shared" si="1"/>
        <v>0</v>
      </c>
      <c r="H22" s="14">
        <v>0</v>
      </c>
      <c r="I22" s="23">
        <f t="shared" si="2"/>
        <v>0</v>
      </c>
      <c r="J22" s="24">
        <v>0</v>
      </c>
      <c r="K22" s="25">
        <f t="shared" si="3"/>
        <v>0</v>
      </c>
    </row>
    <row r="23" spans="1:11">
      <c r="A23" s="3" t="s">
        <v>32</v>
      </c>
      <c r="B23" s="22" t="s">
        <v>11</v>
      </c>
      <c r="C23" s="11">
        <v>11623</v>
      </c>
      <c r="D23" s="1">
        <v>9800</v>
      </c>
      <c r="E23" s="12">
        <f t="shared" si="0"/>
        <v>84.315581175255957</v>
      </c>
      <c r="F23" s="2">
        <v>1823</v>
      </c>
      <c r="G23" s="13">
        <f t="shared" si="1"/>
        <v>15.684418824744043</v>
      </c>
      <c r="H23" s="14">
        <v>0</v>
      </c>
      <c r="I23" s="23">
        <f t="shared" si="2"/>
        <v>0</v>
      </c>
      <c r="J23" s="24">
        <v>0</v>
      </c>
      <c r="K23" s="25">
        <f t="shared" si="3"/>
        <v>0</v>
      </c>
    </row>
    <row r="24" spans="1:11">
      <c r="A24" s="3" t="s">
        <v>33</v>
      </c>
      <c r="B24" s="22" t="s">
        <v>15</v>
      </c>
      <c r="C24" s="11">
        <v>32998</v>
      </c>
      <c r="D24" s="1">
        <v>22661</v>
      </c>
      <c r="E24" s="12">
        <f t="shared" si="0"/>
        <v>68.673859021758901</v>
      </c>
      <c r="F24" s="2">
        <v>0</v>
      </c>
      <c r="G24" s="13">
        <f t="shared" si="1"/>
        <v>0</v>
      </c>
      <c r="H24" s="14">
        <v>0</v>
      </c>
      <c r="I24" s="23">
        <f t="shared" si="2"/>
        <v>0</v>
      </c>
      <c r="J24" s="24">
        <v>10337</v>
      </c>
      <c r="K24" s="25">
        <f t="shared" si="3"/>
        <v>31.326140978241106</v>
      </c>
    </row>
    <row r="25" spans="1:11">
      <c r="A25" s="3" t="s">
        <v>34</v>
      </c>
      <c r="B25" s="22" t="s">
        <v>11</v>
      </c>
      <c r="C25" s="11">
        <v>47028</v>
      </c>
      <c r="D25" s="1">
        <v>43298</v>
      </c>
      <c r="E25" s="12">
        <f t="shared" si="0"/>
        <v>92.068554903461759</v>
      </c>
      <c r="F25" s="2">
        <v>0</v>
      </c>
      <c r="G25" s="13">
        <f t="shared" si="1"/>
        <v>0</v>
      </c>
      <c r="H25" s="14">
        <v>0</v>
      </c>
      <c r="I25" s="23">
        <f t="shared" si="2"/>
        <v>0</v>
      </c>
      <c r="J25" s="24">
        <v>3730</v>
      </c>
      <c r="K25" s="25">
        <f t="shared" si="3"/>
        <v>7.9314450965382326</v>
      </c>
    </row>
    <row r="26" spans="1:11">
      <c r="A26" s="3" t="s">
        <v>35</v>
      </c>
      <c r="B26" s="22" t="s">
        <v>11</v>
      </c>
      <c r="C26" s="11">
        <v>15409</v>
      </c>
      <c r="D26" s="1">
        <v>2025</v>
      </c>
      <c r="E26" s="12">
        <f t="shared" si="0"/>
        <v>13.141670452333051</v>
      </c>
      <c r="F26" s="2">
        <v>393</v>
      </c>
      <c r="G26" s="13">
        <f t="shared" si="1"/>
        <v>2.5504575248231554</v>
      </c>
      <c r="H26" s="14">
        <v>1710</v>
      </c>
      <c r="I26" s="23">
        <f t="shared" si="2"/>
        <v>11.097410604192355</v>
      </c>
      <c r="J26" s="24">
        <v>11281</v>
      </c>
      <c r="K26" s="25">
        <f t="shared" si="3"/>
        <v>73.210461418651434</v>
      </c>
    </row>
    <row r="27" spans="1:11">
      <c r="A27" s="3" t="s">
        <v>36</v>
      </c>
      <c r="B27" s="22" t="s">
        <v>15</v>
      </c>
      <c r="C27" s="11">
        <v>730809</v>
      </c>
      <c r="D27" s="1">
        <v>357661</v>
      </c>
      <c r="E27" s="12">
        <f t="shared" si="0"/>
        <v>48.94042082130899</v>
      </c>
      <c r="F27" s="2">
        <v>0</v>
      </c>
      <c r="G27" s="13">
        <f t="shared" si="1"/>
        <v>0</v>
      </c>
      <c r="H27" s="14">
        <v>250286</v>
      </c>
      <c r="I27" s="23">
        <f t="shared" si="2"/>
        <v>34.247799356603437</v>
      </c>
      <c r="J27" s="24">
        <v>122862</v>
      </c>
      <c r="K27" s="25">
        <f t="shared" si="3"/>
        <v>16.811779822087576</v>
      </c>
    </row>
    <row r="28" spans="1:11">
      <c r="A28" s="3" t="s">
        <v>37</v>
      </c>
      <c r="B28" s="22" t="s">
        <v>11</v>
      </c>
      <c r="C28" s="11">
        <v>24000</v>
      </c>
      <c r="D28" s="1">
        <v>24000</v>
      </c>
      <c r="E28" s="12">
        <f t="shared" si="0"/>
        <v>100</v>
      </c>
      <c r="F28" s="2">
        <v>0</v>
      </c>
      <c r="G28" s="13">
        <f t="shared" si="1"/>
        <v>0</v>
      </c>
      <c r="H28" s="14">
        <v>0</v>
      </c>
      <c r="I28" s="23">
        <f t="shared" si="2"/>
        <v>0</v>
      </c>
      <c r="J28" s="24">
        <v>0</v>
      </c>
      <c r="K28" s="25">
        <f t="shared" si="3"/>
        <v>0</v>
      </c>
    </row>
    <row r="29" spans="1:11" ht="13.5" thickBot="1">
      <c r="A29" s="32" t="s">
        <v>0</v>
      </c>
      <c r="B29" s="33"/>
      <c r="C29" s="15">
        <f>SUM(C3:C28)</f>
        <v>2408319</v>
      </c>
      <c r="D29" s="16">
        <f>SUM(D3:D28)</f>
        <v>1562126</v>
      </c>
      <c r="E29" s="17">
        <f t="shared" si="0"/>
        <v>64.86374936210693</v>
      </c>
      <c r="F29" s="18">
        <f>SUM(F3:F28)</f>
        <v>55075</v>
      </c>
      <c r="G29" s="19">
        <f t="shared" si="1"/>
        <v>2.2868648214792144</v>
      </c>
      <c r="H29" s="20">
        <f>SUM(H3:H28)</f>
        <v>490271</v>
      </c>
      <c r="I29" s="26">
        <f t="shared" si="2"/>
        <v>20.357394514597111</v>
      </c>
      <c r="J29" s="27">
        <f>SUM(J3:J28)</f>
        <v>300847</v>
      </c>
      <c r="K29" s="28">
        <f t="shared" si="3"/>
        <v>12.491991301816745</v>
      </c>
    </row>
    <row r="30" spans="1:11" ht="13.5" thickTop="1"/>
  </sheetData>
  <mergeCells count="2">
    <mergeCell ref="A1:K1"/>
    <mergeCell ref="A29:B29"/>
  </mergeCells>
  <printOptions horizontalCentered="1"/>
  <pageMargins left="0.19685039370078741" right="0.70866141732283472" top="0.74803149606299213" bottom="0.74803149606299213" header="0.31496062992125984" footer="0.31496062992125984"/>
  <pageSetup paperSize="9" orientation="landscape" r:id="rId1"/>
  <headerFooter>
    <oddFooter>&amp;LElaborazione dati ARPAC- Direzione Tecnica – U.O. Rifiuti ed Uso del Suolo –  Giugno  2017&amp;RPag. &amp;P di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BARDARI_R</dc:creator>
  <cp:lastModifiedBy>BARDARI_R</cp:lastModifiedBy>
  <cp:lastPrinted>2017-06-30T11:05:28Z</cp:lastPrinted>
  <dcterms:created xsi:type="dcterms:W3CDTF">2017-06-30T09:55:35Z</dcterms:created>
  <dcterms:modified xsi:type="dcterms:W3CDTF">2017-06-30T11:05:29Z</dcterms:modified>
</cp:coreProperties>
</file>