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682"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<sst xmlns="http://schemas.openxmlformats.org/spreadsheetml/2006/main" count="843" uniqueCount="611">
  <si>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</si>
  <si>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</si>
  <si>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</si>
  <si>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</si>
  <si>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</si>
  <si>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</si>
  <si>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</si>
  <si>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</si>
  <si>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</si>
  <si>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</si>
  <si>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</si>
  <si>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</si>
  <si>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</si>
  <si>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</si>
  <si>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</si>
  <si>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</si>
  <si>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</si>
  <si>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</si>
  <si>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</si>
  <si>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</si>
  <si>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</si>
  <si>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</si>
  <si>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</si>
  <si>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</si>
  <si>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</si>
  <si>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</si>
  <si>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</si>
  <si>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</si>
  <si>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</si>
  <si>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</si>
  <si>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</si>
  <si>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</si>
  <si>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</si>
  <si>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</si>
  <si>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</si>
  <si>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</si>
  <si>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</si>
  <si>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</si>
  <si>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</si>
  <si>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</si>
  <si>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</si>
  <si>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</si>
  <si>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</si>
  <si>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</si>
  <si>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</si>
  <si>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</si>
  <si>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</si>
  <si>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</si>
  <si>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</si>
  <si>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</si>
  <si>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</si>
  <si>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</si>
  <si>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</si>
  <si>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</si>
  <si>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</si>
  <si>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</si>
  <si>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</si>
  <si>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</si>
  <si>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</si>
  <si>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</si>
  <si>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</si>
  <si>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</si>
  <si>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</si>
  <si>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</si>
  <si>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</si>
  <si>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</si>
  <si>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</si>
  <si>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</si>
  <si>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</si>
  <si>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</si>
  <si>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</si>
  <si>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</si>
  <si>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</si>
  <si>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</si>
  <si>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</si>
  <si>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</si>
  <si>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</si>
  <si>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</si>
  <si>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</si>
  <si>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</si>
  <si>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</si>
  <si>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</si>
  <si>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</si>
  <si>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</si>
  <si>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</si>
  <si>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</si>
  <si>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</si>
  <si>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</si>
  <si>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</si>
  <si>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</si>
  <si>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</si>
  <si>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</si>
  <si>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</si>
  <si>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</si>
  <si>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</si>
  <si>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</si>
  <si>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</si>
  <si>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</si>
  <si>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</si>
  <si>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</si>
  <si>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</si>
  <si>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</si>
  <si>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</si>
  <si>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</si>
  <si>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</si>
  <si>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</si>
  <si>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</si>
  <si>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</si>
  <si>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</si>
  <si>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</si>
  <si>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</si>
  <si>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</si>
  <si>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</si>
  <si>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</si>
  <si>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</si>
  <si>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</si>
  <si>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</si>
  <si>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</si>
  <si>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</si>
  <si>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</si>
  <si>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</si>
  <si>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</si>
  <si>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</si>
  <si>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</si>
  <si>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</si>
  <si>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</si>
  <si>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</si>
  <si>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</si>
  <si>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</si>
  <si>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</si>
  <si>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</si>
  <si>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</si>
  <si>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</si>
  <si>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</si>
  <si>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</si>
  <si>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</si>
  <si>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</si>
  <si>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</si>
  <si>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</si>
  <si>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</si>
  <si>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</si>
  <si>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</si>
  <si>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</si>
  <si>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</si>
  <si>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</si>
  <si>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</si>
  <si>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</si>
  <si>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</si>
  <si>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</si>
  <si>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</si>
  <si>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</si>
  <si>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</si>
  <si>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</si>
  <si>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</si>
  <si>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</si>
  <si>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</si>
  <si>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</si>
  <si>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</si>
  <si>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</si>
  <si>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</si>
  <si>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</si>
  <si>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</si>
  <si>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</si>
  <si>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</si>
  <si>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</si>
  <si>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</si>
  <si>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</si>
  <si>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</si>
  <si>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</si>
  <si>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</si>
  <si>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</si>
  <si>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</si>
  <si>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</si>
  <si>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</si>
  <si>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</si>
  <si>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</si>
  <si>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</si>
  <si>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</si>
  <si>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</si>
  <si>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</si>
  <si>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</si>
  <si>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</si>
  <si>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</si>
  <si>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</si>
  <si>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</si>
  <si>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</si>
  <si>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</si>
  <si>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</si>
  <si>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</si>
  <si>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</si>
  <si>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</si>
  <si>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</si>
  <si>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</si>
  <si>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</si>
  <si>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</si>
  <si>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</si>
  <si>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</si>
  <si>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</si>
  <si>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</si>
  <si>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</si>
  <si>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</si>
  <si>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</si>
  <si>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</si>
  <si>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</si>
  <si>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</si>
  <si>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</si>
  <si>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</si>
  <si>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</si>
  <si>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</si>
  <si>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</si>
  <si>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</si>
  <si>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</si>
  <si>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</si>
  <si>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</si>
  <si>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</si>
  <si>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</si>
  <si>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</si>
  <si>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</si>
  <si>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</si>
  <si>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</si>
  <si>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</si>
  <si>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</si>
  <si>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</si>
  <si>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</si>
  <si>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</si>
  <si>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</si>
  <si>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</si>
  <si>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</si>
  <si>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</si>
  <si>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</si>
  <si>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</si>
  <si>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</si>
  <si>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</si>
  <si>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</si>
  <si>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</si>
  <si>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</si>
  <si>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</si>
  <si>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</si>
  <si>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</si>
  <si>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</si>
  <si>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</si>
  <si>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</si>
  <si>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</si>
  <si>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</si>
  <si>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</si>
  <si>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</si>
  <si>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</si>
  <si>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</si>
  <si>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</si>
  <si>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</si>
  <si>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</si>
  <si>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</si>
  <si>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</si>
  <si>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</si>
  <si>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</si>
  <si>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</si>
  <si>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</si>
  <si>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</si>
  <si>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</si>
  <si>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</si>
  <si>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</si>
  <si>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</si>
  <si>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</si>
  <si>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</si>
  <si>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</si>
  <si>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</si>
  <si>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</si>
  <si>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</si>
  <si>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</si>
  <si>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</si>
  <si>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</si>
  <si>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</si>
  <si>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</si>
  <si>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</si>
  <si>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</si>
  <si>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</si>
  <si>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</si>
  <si>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</si>
  <si>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</si>
  <si>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</si>
  <si>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</si>
  <si>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</si>
  <si>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</si>
  <si>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</si>
  <si>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</si>
  <si>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</si>
  <si>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</si>
  <si>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</si>
  <si>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</si>
  <si>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</si>
  <si>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</si>
  <si>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</si>
  <si>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</si>
  <si>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</si>
  <si>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</si>
  <si>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</si>
  <si>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</si>
  <si>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</si>
  <si>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</si>
  <si>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</si>
  <si>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</si>
  <si>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</si>
  <si>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</si>
  <si>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</si>
  <si>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</si>
  <si>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</si>
  <si>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</si>
  <si>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</si>
  <si>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</si>
  <si>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</si>
  <si>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</si>
  <si>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</si>
  <si>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</si>
  <si>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</si>
  <si>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</si>
  <si>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</si>
  <si>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</si>
  <si>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</si>
  <si>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</si>
  <si>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</si>
  <si>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</si>
  <si>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</si>
  <si>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</si>
  <si>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</si>
  <si>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</si>
  <si>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</si>
  <si>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</si>
  <si>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</si>
  <si>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</si>
  <si>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</si>
  <si>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</si>
  <si>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</si>
  <si>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</si>
  <si>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</si>
  <si>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</si>
  <si>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</si>
  <si>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</si>
  <si>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</si>
  <si>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</si>
  <si>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</si>
  <si>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</si>
  <si>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</si>
  <si>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</si>
  <si>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</si>
  <si>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</si>
  <si>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</si>
  <si>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</si>
  <si>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</si>
  <si>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</si>
  <si>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</si>
  <si>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</si>
  <si>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</si>
  <si>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</si>
  <si>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</si>
  <si>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</si>
  <si>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</si>
  <si>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</si>
  <si>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</si>
  <si>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</si>
  <si>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</si>
  <si>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</si>
  <si>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</si>
  <si>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</si>
  <si>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</si>
  <si>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</si>
  <si>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</si>
  <si>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</si>
  <si>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</si>
  <si>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</si>
  <si>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</si>
  <si>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</si>
  <si>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</si>
  <si>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</si>
  <si>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</si>
  <si>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</si>
  <si>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</si>
  <si>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</si>
  <si>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</si>
  <si>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</si>
  <si>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</si>
  <si>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</si>
  <si>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</si>
  <si>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</si>
  <si>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</si>
  <si>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</si>
  <si>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</si>
  <si>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</si>
  <si>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</si>
  <si>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</si>
  <si>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</si>
  <si>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</si>
  <si>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</si>
  <si>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</si>
  <si>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</si>
  <si>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</si>
  <si>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</si>
  <si>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</si>
  <si>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</si>
  <si>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</si>
  <si>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</si>
  <si>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</si>
  <si>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</si>
  <si>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</si>
  <si>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</si>
  <si>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</si>
  <si>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</si>
  <si>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</si>
  <si>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</si>
  <si>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</si>
  <si>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</si>
  <si>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</si>
  <si>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</si>
  <si>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</si>
  <si>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</si>
  <si>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</si>
  <si>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</si>
  <si>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</si>
  <si>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</si>
  <si>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</si>
  <si>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</si>
  <si>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</si>
  <si>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</si>
  <si>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</si>
  <si>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</si>
  <si>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</si>
  <si>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</si>
  <si>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</si>
  <si>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</si>
  <si>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</si>
  <si>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</si>
  <si>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</si>
  <si>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</si>
  <si>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</si>
  <si>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</si>
  <si>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</si>
  <si>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</si>
  <si>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</si>
  <si>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</si>
  <si>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</si>
  <si>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</si>
  <si>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</si>
  <si>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</si>
  <si>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</si>
  <si>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</si>
  <si>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</si>
  <si>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</si>
  <si>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</si>
  <si>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</si>
  <si>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</si>
  <si>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</si>
  <si>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</si>
  <si>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</si>
  <si>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</si>
  <si>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</si>
  <si>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</si>
  <si>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</si>
  <si>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</si>
  <si>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</si>
  <si>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</si>
  <si>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</si>
  <si>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</si>
  <si>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</si>
  <si>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</si>
  <si>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</si>
  <si>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</si>
  <si>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</si>
  <si>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</si>
  <si>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</si>
  <si>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</si>
  <si>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</si>
  <si>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</si>
  <si>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</si>
  <si>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</si>
  <si>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</si>
  <si>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</si>
  <si>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</si>
  <si>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</si>
  <si>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</si>
  <si>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</si>
  <si>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</si>
  <si>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</si>
  <si>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</si>
  <si>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</si>
  <si>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</si>
  <si>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</si>
  <si>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</si>
  <si>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</si>
  <si>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</si>
  <si>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</si>
  <si>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</si>
  <si>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</si>
  <si>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</si>
  <si>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</si>
  <si>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</si>
  <si>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</si>
  <si>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</si>
  <si>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</si>
  <si>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</si>
  <si>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</si>
  <si>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</si>
  <si>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</si>
  <si>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</si>
  <si>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</si>
  <si>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</si>
  <si>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</si>
  <si>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</si>
  <si>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</si>
  <si>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</si>
  <si>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</si>
  <si>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</si>
  <si>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</si>
  <si>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</si>
  <si>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</si>
  <si>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</si>
  <si>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</si>
  <si>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</si>
  <si>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</si>
  <si>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</si>
  <si>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</si>
  <si>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</si>
  <si>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</si>
  <si>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</si>
  <si>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</si>
  <si>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</si>
  <si>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</si>
  <si>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</si>
  <si>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</si>
  <si>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</si>
  <si>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</si>
  <si>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</si>
  <si>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</si>
  <si>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</si>
  <si>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</si>
  <si>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</si>
  <si>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</si>
  <si>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</si>
  <si>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</si>
  <si>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</si>
  <si>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</si>
  <si>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</si>
  <si>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</si>
  <si>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</si>
  <si>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</si>
  <si>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</si>
  <si>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</si>
  <si>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</si>
  <si>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</si>
  <si>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</si>
  <si>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</si>
  <si>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</si>
  <si>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</si>
  <si>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</si>
  <si>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</si>
  <si>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</si>
  <si>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</si>
  <si>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</si>
  <si>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</si>
  <si>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</si>
  <si>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</si>
  <si>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</si>
  <si>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</si>
  <si>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</si>
  <si>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</si>
  <si>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</si>
  <si>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</si>
  <si>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</si>
  <si>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</si>
  <si>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</si>
  <si>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</si>
  <si>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</si>
  <si>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</si>
  <si>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</si>
  <si>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</si>
  <si>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</si>
  <si>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</si>
  <si>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</si>
  <si>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</si>
  <si>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</si>
  <si>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</si>
  <si>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</si>
  <si>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</si>
  <si>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</si>
  <si>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</si>
  <si>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</si>
  <si>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</si>
  <si>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</si>
  <si>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</si>
  <si>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</si>
  <si>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</si>
  <si>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</si>
  <si>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</si>
  <si>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</si>
  <si>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</si>
  <si>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</si>
  <si>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</si>
  <si>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</si>
  <si>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</si>
  <si>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</si>
  <si>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</si>
  <si>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2018, 2019 e 2020, approvato il </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</si>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</sst>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1"/>
      <color indexed="8"/>
      <name val="Calibri"/>
      <family val="2"/>
    </font>
    <font>
      <sz val="10"/>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right/>
      <top style="thin">
        <color indexed="8"/>
      </top>
      <bottom/>
    </border>
    <border>
      <left/>
      <right/>
      <top/>
      <bottom style="thin">
        <color indexed="8"/>
      </bottom>
    </border>
    <border>
      <left/>
      <right/>
      <top/>
      <bottom style="thin">
        <color indexed="22"/>
      </bottom>
    </border>
    <border>
      <left/>
      <right/>
      <top style="thin">
        <color indexed="8"/>
      </top>
      <bottom style="thin">
        <color indexed="22"/>
      </bottom>
    </border>
    <border>
      <left/>
      <right/>
      <top style="thin">
        <color indexed="22"/>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2" fillId="0" borderId="10" xfId="0" applyFont="1" applyFill="1" applyBorder="1" applyAlignment="1">
      <alignment horizontal="right" vertical="top" wrapText="1"/>
    </xf>
    <xf numFmtId="0" fontId="2"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4"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4"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5"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4" fontId="24" fillId="0" borderId="14" xfId="0" applyNumberFormat="1" applyFont="1" applyFill="1" applyBorder="1" applyAlignment="1" applyProtection="1">
      <alignment horizontal="center" vertical="top"/>
      <protection locked="0"/>
    </xf>
    <xf numFmtId="166"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4" fillId="0" borderId="10" xfId="0" applyNumberFormat="1" applyFont="1" applyFill="1" applyBorder="1" applyAlignment="1" applyProtection="1">
      <alignment horizontal="center" vertical="center" wrapText="1"/>
      <protection/>
    </xf>
    <xf numFmtId="164"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2"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3" borderId="0" xfId="0" applyFont="1" applyFill="1" applyBorder="1" applyAlignment="1">
      <alignment horizontal="left" vertical="top" wrapText="1"/>
    </xf>
    <xf numFmtId="0" fontId="24" fillId="33"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2"/>
    </xf>
    <xf numFmtId="0" fontId="20" fillId="0" borderId="19" xfId="0" applyFont="1" applyFill="1" applyBorder="1" applyAlignment="1">
      <alignment horizontal="left" vertical="top" wrapText="1" indent="2"/>
    </xf>
    <xf numFmtId="0" fontId="21" fillId="0" borderId="19" xfId="0" applyFont="1" applyFill="1" applyBorder="1" applyAlignment="1">
      <alignment horizontal="left" vertical="top" wrapText="1" indent="3"/>
    </xf>
    <xf numFmtId="0" fontId="2"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1"/>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5" fillId="0" borderId="10" xfId="0" applyFont="1" applyFill="1" applyBorder="1" applyAlignment="1">
      <alignment horizontal="left" vertical="top" wrapText="1" indent="3"/>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2"/>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21"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3"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2"/>
    </xf>
    <xf numFmtId="0" fontId="21" fillId="0" borderId="16" xfId="0" applyFont="1" applyFill="1" applyBorder="1" applyAlignment="1">
      <alignment horizontal="center" vertical="top"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2"/>
    </xf>
    <xf numFmtId="0" fontId="21" fillId="0" borderId="16"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100" t="s">
        <v>12</v>
      </c>
      <c r="D8" s="100"/>
      <c r="E8" s="100"/>
      <c r="F8" s="100"/>
      <c r="G8" s="100"/>
    </row>
    <row r="9" spans="1:7" ht="90.75" customHeight="1">
      <c r="A9" s="2" t="s">
        <v>13</v>
      </c>
      <c r="B9" s="7" t="s">
        <v>13</v>
      </c>
      <c r="C9" s="8" t="s">
        <v>14</v>
      </c>
      <c r="D9" s="8" t="s">
        <v>15</v>
      </c>
      <c r="E9" s="9">
        <v>52.690000000000005</v>
      </c>
      <c r="F9" s="10">
        <v>57.63</v>
      </c>
      <c r="G9" s="9">
        <v>60.260000000000005</v>
      </c>
    </row>
    <row r="10" spans="2:7" ht="15.75" customHeight="1">
      <c r="B10" s="6">
        <v>2</v>
      </c>
      <c r="C10" s="100" t="s">
        <v>16</v>
      </c>
      <c r="D10" s="100"/>
      <c r="E10" s="100"/>
      <c r="F10" s="100"/>
      <c r="G10" s="100"/>
    </row>
    <row r="11" spans="1:7" ht="38.25">
      <c r="A11" s="2" t="s">
        <v>17</v>
      </c>
      <c r="B11" s="7" t="s">
        <v>17</v>
      </c>
      <c r="C11" s="8" t="s">
        <v>18</v>
      </c>
      <c r="D11" s="8" t="s">
        <v>19</v>
      </c>
      <c r="E11" s="9">
        <v>98.82</v>
      </c>
      <c r="F11" s="9">
        <v>99.68</v>
      </c>
      <c r="G11" s="9">
        <v>97.7</v>
      </c>
    </row>
    <row r="12" spans="1:7" ht="38.25">
      <c r="A12" s="2" t="s">
        <v>20</v>
      </c>
      <c r="B12" s="7" t="s">
        <v>20</v>
      </c>
      <c r="C12" s="8" t="s">
        <v>21</v>
      </c>
      <c r="D12" s="8" t="s">
        <v>22</v>
      </c>
      <c r="E12" s="9">
        <v>59.67</v>
      </c>
      <c r="F12" s="9">
        <v>0</v>
      </c>
      <c r="G12" s="9">
        <v>0</v>
      </c>
    </row>
    <row r="13" spans="1:7" ht="63.75">
      <c r="A13" s="2" t="s">
        <v>23</v>
      </c>
      <c r="B13" s="7" t="s">
        <v>23</v>
      </c>
      <c r="C13" s="8" t="s">
        <v>24</v>
      </c>
      <c r="D13" s="8" t="s">
        <v>25</v>
      </c>
      <c r="E13" s="9">
        <v>5.06</v>
      </c>
      <c r="F13" s="9">
        <v>5.1</v>
      </c>
      <c r="G13" s="9">
        <v>5</v>
      </c>
    </row>
    <row r="14" spans="1:7" ht="63.75">
      <c r="A14" s="2" t="s">
        <v>26</v>
      </c>
      <c r="B14" s="7" t="s">
        <v>26</v>
      </c>
      <c r="C14" s="8" t="s">
        <v>27</v>
      </c>
      <c r="D14" s="8" t="s">
        <v>28</v>
      </c>
      <c r="E14" s="9">
        <v>2.26</v>
      </c>
      <c r="F14" s="9">
        <v>0</v>
      </c>
      <c r="G14" s="9">
        <v>0</v>
      </c>
    </row>
    <row r="15" spans="2:7" ht="15.75" customHeight="1">
      <c r="B15" s="11">
        <v>3</v>
      </c>
      <c r="C15" s="101" t="s">
        <v>29</v>
      </c>
      <c r="D15" s="101"/>
      <c r="E15" s="101"/>
      <c r="F15" s="101"/>
      <c r="G15" s="101"/>
    </row>
    <row r="16" spans="1:7" ht="102">
      <c r="A16" s="2" t="s">
        <v>30</v>
      </c>
      <c r="B16" s="7" t="s">
        <v>30</v>
      </c>
      <c r="C16" s="8" t="s">
        <v>31</v>
      </c>
      <c r="D16" s="8" t="s">
        <v>32</v>
      </c>
      <c r="E16" s="9">
        <v>55.37</v>
      </c>
      <c r="F16" s="9">
        <v>59.35</v>
      </c>
      <c r="G16" s="9">
        <v>61.67</v>
      </c>
    </row>
    <row r="17" spans="1:7" ht="89.25">
      <c r="A17" s="2" t="s">
        <v>33</v>
      </c>
      <c r="B17" s="7" t="s">
        <v>33</v>
      </c>
      <c r="C17" s="8" t="s">
        <v>34</v>
      </c>
      <c r="D17" s="8"/>
      <c r="E17" s="9">
        <v>0</v>
      </c>
      <c r="F17" s="9">
        <v>0</v>
      </c>
      <c r="G17" s="9">
        <v>0</v>
      </c>
    </row>
    <row r="18" spans="1:7" ht="102">
      <c r="A18" s="2" t="s">
        <v>35</v>
      </c>
      <c r="B18" s="7" t="s">
        <v>35</v>
      </c>
      <c r="C18" s="8" t="s">
        <v>36</v>
      </c>
      <c r="D18" s="8" t="s">
        <v>37</v>
      </c>
      <c r="E18" s="9">
        <v>0.08</v>
      </c>
      <c r="F18" s="9">
        <v>0.06999999999999999</v>
      </c>
      <c r="G18" s="9">
        <v>0.06999999999999999</v>
      </c>
    </row>
    <row r="19" spans="1:7" ht="89.25">
      <c r="A19" s="2" t="s">
        <v>38</v>
      </c>
      <c r="B19" s="7" t="s">
        <v>38</v>
      </c>
      <c r="C19" s="8" t="s">
        <v>39</v>
      </c>
      <c r="D19" s="8" t="s">
        <v>40</v>
      </c>
      <c r="E19" s="9">
        <v>0</v>
      </c>
      <c r="F19" s="9">
        <v>0</v>
      </c>
      <c r="G19" s="9">
        <v>0</v>
      </c>
    </row>
    <row r="20" spans="2:7" ht="15.75" customHeight="1">
      <c r="B20" s="11">
        <v>4</v>
      </c>
      <c r="C20" s="101" t="s">
        <v>41</v>
      </c>
      <c r="D20" s="101"/>
      <c r="E20" s="101"/>
      <c r="F20" s="101"/>
      <c r="G20" s="101"/>
    </row>
    <row r="21" spans="1:7" ht="89.25">
      <c r="A21" s="2" t="s">
        <v>42</v>
      </c>
      <c r="B21" s="7" t="s">
        <v>42</v>
      </c>
      <c r="C21" s="8" t="s">
        <v>43</v>
      </c>
      <c r="D21" s="8" t="s">
        <v>44</v>
      </c>
      <c r="E21" s="9">
        <v>0</v>
      </c>
      <c r="F21" s="9">
        <v>0</v>
      </c>
      <c r="G21" s="9">
        <v>0</v>
      </c>
    </row>
    <row r="22" spans="2:7" ht="15.75" customHeight="1">
      <c r="B22" s="11">
        <v>5</v>
      </c>
      <c r="C22" s="101" t="s">
        <v>45</v>
      </c>
      <c r="D22" s="101"/>
      <c r="E22" s="101"/>
      <c r="F22" s="101"/>
      <c r="G22" s="101"/>
    </row>
    <row r="23" spans="1:7" ht="38.25">
      <c r="A23" s="2" t="s">
        <v>46</v>
      </c>
      <c r="B23" s="7" t="s">
        <v>46</v>
      </c>
      <c r="C23" s="8" t="s">
        <v>47</v>
      </c>
      <c r="D23" s="8" t="s">
        <v>48</v>
      </c>
      <c r="E23" s="9">
        <v>0.02</v>
      </c>
      <c r="F23" s="9">
        <v>0.03</v>
      </c>
      <c r="G23" s="9">
        <v>0.02</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11.48</v>
      </c>
      <c r="F27" s="9">
        <v>7.109999999999999</v>
      </c>
      <c r="G27" s="9">
        <v>5.680000000000001</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40</v>
      </c>
      <c r="F31" s="9">
        <v>40</v>
      </c>
      <c r="G31" s="9">
        <v>40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95.7</v>
      </c>
      <c r="F35" s="9">
        <v>0</v>
      </c>
      <c r="G35" s="9">
        <v>0</v>
      </c>
    </row>
    <row r="36" spans="1:7" ht="229.5">
      <c r="A36" s="2" t="s">
        <v>81</v>
      </c>
      <c r="B36" s="7" t="s">
        <v>81</v>
      </c>
      <c r="C36" s="8" t="s">
        <v>82</v>
      </c>
      <c r="D36" s="8" t="s">
        <v>83</v>
      </c>
      <c r="E36" s="9">
        <v>0</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0.02</v>
      </c>
      <c r="F39" s="9">
        <v>0.03</v>
      </c>
      <c r="G39" s="9">
        <v>0.02</v>
      </c>
    </row>
    <row r="40" spans="1:7" ht="51">
      <c r="A40" s="2" t="s">
        <v>91</v>
      </c>
      <c r="B40" s="7" t="s">
        <v>91</v>
      </c>
      <c r="C40" s="8" t="s">
        <v>92</v>
      </c>
      <c r="D40" s="8" t="s">
        <v>93</v>
      </c>
      <c r="E40" s="9">
        <v>0</v>
      </c>
      <c r="F40" s="9">
        <v>0</v>
      </c>
      <c r="G40" s="9">
        <v>0</v>
      </c>
    </row>
    <row r="41" spans="2:7" ht="12.75" customHeight="1">
      <c r="B41" s="13">
        <v>9</v>
      </c>
      <c r="C41" s="102" t="s">
        <v>94</v>
      </c>
      <c r="D41" s="102"/>
      <c r="E41" s="102"/>
      <c r="F41" s="102"/>
      <c r="G41" s="102"/>
    </row>
    <row r="42" spans="1:7" ht="25.5">
      <c r="A42" s="2" t="s">
        <v>95</v>
      </c>
      <c r="B42" s="7" t="s">
        <v>95</v>
      </c>
      <c r="C42" s="8" t="s">
        <v>96</v>
      </c>
      <c r="D42" s="8" t="s">
        <v>97</v>
      </c>
      <c r="E42" s="9">
        <v>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2" t="s">
        <v>107</v>
      </c>
      <c r="D46" s="102"/>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1.32</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74.65</v>
      </c>
      <c r="F53" s="9">
        <v>78.35</v>
      </c>
      <c r="G53" s="9">
        <v>79.78</v>
      </c>
    </row>
    <row r="54" spans="1:7" ht="63.75">
      <c r="A54" s="2" t="s">
        <v>125</v>
      </c>
      <c r="B54" s="7" t="s">
        <v>125</v>
      </c>
      <c r="C54" s="8" t="s">
        <v>126</v>
      </c>
      <c r="D54" s="8" t="s">
        <v>127</v>
      </c>
      <c r="E54" s="9">
        <v>78.48</v>
      </c>
      <c r="F54" s="9">
        <v>80.72</v>
      </c>
      <c r="G54" s="9">
        <v>81.69</v>
      </c>
    </row>
    <row r="55" spans="2:7" ht="51" customHeight="1">
      <c r="B55" s="103" t="s">
        <v>128</v>
      </c>
      <c r="C55" s="103"/>
      <c r="D55" s="103"/>
      <c r="E55" s="103"/>
      <c r="F55" s="103"/>
      <c r="G55" s="103"/>
    </row>
    <row r="56" spans="2:7" ht="41.25" customHeight="1">
      <c r="B56" s="99" t="s">
        <v>129</v>
      </c>
      <c r="C56" s="99"/>
      <c r="D56" s="99"/>
      <c r="E56" s="99"/>
      <c r="F56" s="99"/>
      <c r="G56" s="99"/>
    </row>
    <row r="57" spans="2:7" ht="26.25" customHeight="1">
      <c r="B57" s="99" t="s">
        <v>130</v>
      </c>
      <c r="C57" s="99"/>
      <c r="D57" s="99"/>
      <c r="E57" s="99"/>
      <c r="F57" s="99"/>
      <c r="G57" s="99"/>
    </row>
    <row r="58" spans="2:7" ht="71.25" customHeight="1">
      <c r="B58" s="99" t="s">
        <v>131</v>
      </c>
      <c r="C58" s="99"/>
      <c r="D58" s="99"/>
      <c r="E58" s="99"/>
      <c r="F58" s="99"/>
      <c r="G58" s="99"/>
    </row>
    <row r="59" spans="2:7" ht="12.75" customHeight="1">
      <c r="B59" s="99" t="s">
        <v>132</v>
      </c>
      <c r="C59" s="99"/>
      <c r="D59" s="99"/>
      <c r="E59" s="99"/>
      <c r="F59" s="99"/>
      <c r="G59" s="99"/>
    </row>
    <row r="60" spans="2:7" ht="27.75" customHeight="1">
      <c r="B60" s="99" t="s">
        <v>133</v>
      </c>
      <c r="C60" s="99"/>
      <c r="D60" s="99"/>
      <c r="E60" s="99"/>
      <c r="F60" s="99"/>
      <c r="G60" s="99"/>
    </row>
    <row r="61" spans="2:7" ht="27.75" customHeight="1">
      <c r="B61" s="99" t="s">
        <v>134</v>
      </c>
      <c r="C61" s="99"/>
      <c r="D61" s="99"/>
      <c r="E61" s="99"/>
      <c r="F61" s="99"/>
      <c r="G61" s="99"/>
    </row>
    <row r="62" spans="2:7" ht="29.25" customHeight="1">
      <c r="B62" s="99" t="s">
        <v>135</v>
      </c>
      <c r="C62" s="99"/>
      <c r="D62" s="99"/>
      <c r="E62" s="99"/>
      <c r="F62" s="99"/>
      <c r="G62" s="99"/>
    </row>
    <row r="63" spans="2:7" ht="30" customHeight="1">
      <c r="B63" s="99" t="s">
        <v>136</v>
      </c>
      <c r="C63" s="99"/>
      <c r="D63" s="99"/>
      <c r="E63" s="99"/>
      <c r="F63" s="99"/>
      <c r="G63" s="99"/>
    </row>
    <row r="64" spans="2:7" ht="32.25" customHeight="1">
      <c r="B64" s="99" t="s">
        <v>137</v>
      </c>
      <c r="C64" s="99"/>
      <c r="D64" s="99"/>
      <c r="E64" s="99"/>
      <c r="F64" s="99"/>
      <c r="G64" s="99"/>
    </row>
  </sheetData>
  <sheetProtection sheet="1"/>
  <mergeCells count="23">
    <mergeCell ref="B60:G60"/>
    <mergeCell ref="B61:G61"/>
    <mergeCell ref="B62:G62"/>
    <mergeCell ref="B63:G63"/>
    <mergeCell ref="B64:G64"/>
    <mergeCell ref="B59:G59"/>
    <mergeCell ref="C8:G8"/>
    <mergeCell ref="C10:G10"/>
    <mergeCell ref="C15:G15"/>
    <mergeCell ref="C20:G20"/>
    <mergeCell ref="C22:G22"/>
    <mergeCell ref="C41:G41"/>
    <mergeCell ref="C46:D46"/>
    <mergeCell ref="B55:G55"/>
    <mergeCell ref="B56:G56"/>
    <mergeCell ref="B57:G57"/>
    <mergeCell ref="B58:G58"/>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6" t="s">
        <v>5</v>
      </c>
      <c r="C3" s="106"/>
      <c r="D3" s="106"/>
      <c r="E3" s="106"/>
      <c r="F3" s="106"/>
      <c r="G3" s="106"/>
      <c r="H3" s="106"/>
      <c r="I3" s="106"/>
    </row>
    <row r="4" spans="1:9" ht="15" customHeight="1">
      <c r="A4" s="2" t="s">
        <v>6</v>
      </c>
      <c r="B4" s="94" t="s">
        <v>599</v>
      </c>
      <c r="C4" s="94"/>
      <c r="D4" s="94"/>
      <c r="E4" s="94"/>
      <c r="F4" s="94"/>
      <c r="G4" s="94"/>
      <c r="H4" s="94"/>
      <c r="I4" s="94"/>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50.718</v>
      </c>
      <c r="E15" s="20">
        <v>50.614</v>
      </c>
      <c r="F15" s="20">
        <v>51.296</v>
      </c>
      <c r="G15" s="20">
        <v>62.344</v>
      </c>
      <c r="H15" s="20">
        <v>100.017</v>
      </c>
      <c r="I15" s="20">
        <v>101.709</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0.002</v>
      </c>
      <c r="E17" s="20">
        <v>0</v>
      </c>
      <c r="F17" s="20">
        <v>0</v>
      </c>
      <c r="G17" s="20">
        <v>0.094</v>
      </c>
      <c r="H17" s="20">
        <v>100</v>
      </c>
      <c r="I17" s="20">
        <v>75.053</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0.87</v>
      </c>
      <c r="E19" s="20">
        <v>0</v>
      </c>
      <c r="F19" s="20">
        <v>0</v>
      </c>
      <c r="G19" s="20">
        <v>1.887</v>
      </c>
      <c r="H19" s="20">
        <v>100</v>
      </c>
      <c r="I19" s="20">
        <v>93.637</v>
      </c>
    </row>
    <row r="20" spans="1:9" ht="30" customHeight="1">
      <c r="A20" s="23" t="s">
        <v>173</v>
      </c>
      <c r="B20" s="23">
        <v>20000</v>
      </c>
      <c r="C20" s="24" t="s">
        <v>174</v>
      </c>
      <c r="D20" s="25">
        <f>SUM(D15:D19)</f>
        <v>51.59</v>
      </c>
      <c r="E20" s="25">
        <f>SUM(E15:E19)</f>
        <v>50.614</v>
      </c>
      <c r="F20" s="25">
        <f>SUM(F15:F19)</f>
        <v>51.296</v>
      </c>
      <c r="G20" s="25">
        <f>SUM(G15:G19)</f>
        <v>64.325</v>
      </c>
      <c r="H20" s="20">
        <v>100.017</v>
      </c>
      <c r="I20" s="20">
        <v>101.433</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1.118</v>
      </c>
      <c r="E22" s="20">
        <v>1.856</v>
      </c>
      <c r="F22" s="20">
        <v>1.074</v>
      </c>
      <c r="G22" s="20">
        <v>2.796</v>
      </c>
      <c r="H22" s="20">
        <v>100</v>
      </c>
      <c r="I22" s="20">
        <v>72.529</v>
      </c>
    </row>
    <row r="23" spans="1:9" ht="30" customHeight="1">
      <c r="A23" s="21" t="s">
        <v>179</v>
      </c>
      <c r="B23" s="21">
        <v>30200</v>
      </c>
      <c r="C23" s="22" t="s">
        <v>180</v>
      </c>
      <c r="D23" s="20">
        <v>0</v>
      </c>
      <c r="E23" s="20">
        <v>0</v>
      </c>
      <c r="F23" s="20">
        <v>0</v>
      </c>
      <c r="G23" s="20">
        <v>0</v>
      </c>
      <c r="H23" s="20">
        <v>0</v>
      </c>
      <c r="I23" s="20">
        <v>0</v>
      </c>
    </row>
    <row r="24" spans="1:9" ht="30" customHeight="1">
      <c r="A24" s="21" t="s">
        <v>181</v>
      </c>
      <c r="B24" s="21">
        <v>30300</v>
      </c>
      <c r="C24" s="22" t="s">
        <v>182</v>
      </c>
      <c r="D24" s="20">
        <v>0.004</v>
      </c>
      <c r="E24" s="20">
        <v>0.004</v>
      </c>
      <c r="F24" s="20">
        <v>0.004</v>
      </c>
      <c r="G24" s="20">
        <v>0.001</v>
      </c>
      <c r="H24" s="20">
        <v>100</v>
      </c>
      <c r="I24" s="20">
        <v>264.858</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0.308</v>
      </c>
      <c r="E26" s="20">
        <v>0.309</v>
      </c>
      <c r="F26" s="20">
        <v>0.302</v>
      </c>
      <c r="G26" s="20">
        <v>0.673</v>
      </c>
      <c r="H26" s="20">
        <v>98.133</v>
      </c>
      <c r="I26" s="20">
        <v>79.759</v>
      </c>
    </row>
    <row r="27" spans="1:9" ht="30" customHeight="1">
      <c r="A27" s="26" t="s">
        <v>187</v>
      </c>
      <c r="B27" s="26">
        <v>30000</v>
      </c>
      <c r="C27" s="24" t="s">
        <v>188</v>
      </c>
      <c r="D27" s="25">
        <f>SUM(D22:D26)</f>
        <v>1.4300000000000002</v>
      </c>
      <c r="E27" s="25">
        <f>SUM(E22:E26)</f>
        <v>2.169</v>
      </c>
      <c r="F27" s="25">
        <f>SUM(F22:F26)</f>
        <v>1.3800000000000001</v>
      </c>
      <c r="G27" s="25">
        <f>SUM(G22:G26)</f>
        <v>3.4699999999999998</v>
      </c>
      <c r="H27" s="20">
        <v>99.796</v>
      </c>
      <c r="I27" s="20">
        <v>73.988</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3.885</v>
      </c>
      <c r="E30" s="20">
        <v>2.328</v>
      </c>
      <c r="F30" s="20">
        <v>1.842</v>
      </c>
      <c r="G30" s="20">
        <v>0</v>
      </c>
      <c r="H30" s="20">
        <v>100</v>
      </c>
      <c r="I30" s="20">
        <v>0</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v>
      </c>
      <c r="H33" s="20">
        <v>0</v>
      </c>
      <c r="I33" s="20">
        <v>0</v>
      </c>
    </row>
    <row r="34" spans="1:9" ht="30" customHeight="1">
      <c r="A34" s="23" t="s">
        <v>201</v>
      </c>
      <c r="B34" s="23">
        <v>40000</v>
      </c>
      <c r="C34" s="24" t="s">
        <v>202</v>
      </c>
      <c r="D34" s="25">
        <f>SUM(D29:D33)</f>
        <v>3.885</v>
      </c>
      <c r="E34" s="25">
        <f>SUM(E29:E33)</f>
        <v>2.328</v>
      </c>
      <c r="F34" s="25">
        <f>SUM(F29:F33)</f>
        <v>1.842</v>
      </c>
      <c r="G34" s="25">
        <f>SUM(G29:G33)</f>
        <v>0</v>
      </c>
      <c r="H34" s="20">
        <v>100</v>
      </c>
      <c r="I34" s="20">
        <v>0</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3.518</v>
      </c>
      <c r="E48" s="20">
        <v>3.533</v>
      </c>
      <c r="F48" s="20">
        <v>3.455</v>
      </c>
      <c r="G48" s="20">
        <v>0</v>
      </c>
      <c r="H48" s="20">
        <v>100</v>
      </c>
      <c r="I48" s="20">
        <v>0</v>
      </c>
    </row>
    <row r="49" spans="1:9" ht="30" customHeight="1">
      <c r="A49" s="23" t="s">
        <v>231</v>
      </c>
      <c r="B49" s="23">
        <v>70000</v>
      </c>
      <c r="C49" s="24" t="s">
        <v>232</v>
      </c>
      <c r="D49" s="25">
        <f>D48</f>
        <v>3.518</v>
      </c>
      <c r="E49" s="25">
        <f>E48</f>
        <v>3.533</v>
      </c>
      <c r="F49" s="25">
        <f>F48</f>
        <v>3.455</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39.357</v>
      </c>
      <c r="E51" s="20">
        <v>41.113</v>
      </c>
      <c r="F51" s="20">
        <v>41.768</v>
      </c>
      <c r="G51" s="20">
        <v>32.199</v>
      </c>
      <c r="H51" s="20">
        <v>99.958</v>
      </c>
      <c r="I51" s="20">
        <v>53.164</v>
      </c>
    </row>
    <row r="52" spans="1:9" ht="30" customHeight="1">
      <c r="A52" s="21" t="s">
        <v>237</v>
      </c>
      <c r="B52" s="21">
        <v>90200</v>
      </c>
      <c r="C52" s="22" t="s">
        <v>238</v>
      </c>
      <c r="D52" s="20">
        <v>0.22</v>
      </c>
      <c r="E52" s="20">
        <v>0.243</v>
      </c>
      <c r="F52" s="20">
        <v>0.259</v>
      </c>
      <c r="G52" s="20">
        <v>0.006</v>
      </c>
      <c r="H52" s="20">
        <v>100</v>
      </c>
      <c r="I52" s="20">
        <v>1365.192</v>
      </c>
    </row>
    <row r="53" spans="1:9" ht="30" customHeight="1">
      <c r="A53" s="23" t="s">
        <v>239</v>
      </c>
      <c r="B53" s="23">
        <v>90000</v>
      </c>
      <c r="C53" s="24" t="s">
        <v>240</v>
      </c>
      <c r="D53" s="25">
        <f>SUM(D51:D52)</f>
        <v>39.577</v>
      </c>
      <c r="E53" s="25">
        <f>SUM(E51:E52)</f>
        <v>41.356</v>
      </c>
      <c r="F53" s="25">
        <f>SUM(F51:F52)</f>
        <v>42.027</v>
      </c>
      <c r="G53" s="25">
        <f>SUM(G51:G52)</f>
        <v>32.205</v>
      </c>
      <c r="H53" s="20">
        <v>99.958</v>
      </c>
      <c r="I53" s="20">
        <v>53.396</v>
      </c>
    </row>
    <row r="54" spans="1:9" ht="30" customHeight="1">
      <c r="A54" s="23" t="s">
        <v>241</v>
      </c>
      <c r="B54" s="104" t="s">
        <v>242</v>
      </c>
      <c r="C54" s="104"/>
      <c r="D54" s="25">
        <f>SUM(D53,D49,D46,D40,D34,D27,D20,D13)</f>
        <v>100</v>
      </c>
      <c r="E54" s="25">
        <f>SUM(E53,E49,E46,E40,E34,E27,E20,E13)</f>
        <v>100</v>
      </c>
      <c r="F54" s="25">
        <f>SUM(F53,F49,F46,F40,F34,F27,F20,F13)</f>
        <v>100</v>
      </c>
      <c r="G54" s="25">
        <f>SUM(G53,G49,G46,G40,G34,G27,G20,G13)</f>
        <v>100</v>
      </c>
      <c r="H54" s="20">
        <v>99.977</v>
      </c>
      <c r="I54" s="20">
        <v>85.225</v>
      </c>
    </row>
    <row r="55" spans="2:9" ht="45.75" customHeight="1">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2">
      <selection activeCell="B3" sqref="B3:M3"/>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2" t="s">
        <v>5</v>
      </c>
      <c r="C3" s="112"/>
      <c r="D3" s="112"/>
      <c r="E3" s="112"/>
      <c r="F3" s="112"/>
      <c r="G3" s="112"/>
      <c r="H3" s="112"/>
      <c r="I3" s="112"/>
      <c r="J3" s="112"/>
      <c r="K3" s="112"/>
      <c r="L3" s="112"/>
      <c r="M3" s="112"/>
    </row>
    <row r="4" spans="1:13" ht="21.75" customHeight="1">
      <c r="A4" s="29" t="s">
        <v>6</v>
      </c>
      <c r="B4" s="113" t="s">
        <v>599</v>
      </c>
      <c r="C4" s="113"/>
      <c r="D4" s="113"/>
      <c r="E4" s="113"/>
      <c r="F4" s="113"/>
      <c r="G4" s="113"/>
      <c r="H4" s="113"/>
      <c r="I4" s="113"/>
      <c r="J4" s="113"/>
      <c r="K4" s="113"/>
      <c r="L4" s="113"/>
      <c r="M4" s="113"/>
    </row>
    <row r="5" spans="2:13" ht="30.75" customHeight="1">
      <c r="B5" s="95" t="s">
        <v>249</v>
      </c>
      <c r="C5" s="95"/>
      <c r="D5" s="95"/>
      <c r="E5" s="95"/>
      <c r="F5" s="95"/>
      <c r="G5" s="95"/>
      <c r="H5" s="95"/>
      <c r="I5" s="95"/>
      <c r="J5" s="95"/>
      <c r="K5" s="95"/>
      <c r="L5" s="95"/>
      <c r="M5" s="95"/>
    </row>
    <row r="6" spans="2:13" ht="48" customHeight="1">
      <c r="B6" s="114"/>
      <c r="C6" s="114"/>
      <c r="D6" s="115" t="s">
        <v>250</v>
      </c>
      <c r="E6" s="115"/>
      <c r="F6" s="115"/>
      <c r="G6" s="115"/>
      <c r="H6" s="115"/>
      <c r="I6" s="115"/>
      <c r="J6" s="115"/>
      <c r="K6" s="115" t="s">
        <v>251</v>
      </c>
      <c r="L6" s="115"/>
      <c r="M6" s="115"/>
    </row>
    <row r="7" spans="1:13" ht="12" customHeight="1">
      <c r="A7" s="29" t="s">
        <v>11</v>
      </c>
      <c r="B7" s="114"/>
      <c r="C7" s="114"/>
      <c r="D7" s="116" t="s">
        <v>608</v>
      </c>
      <c r="E7" s="116" t="s">
        <v>609</v>
      </c>
      <c r="F7" s="116" t="s">
        <v>610</v>
      </c>
      <c r="G7" s="116" t="s">
        <v>252</v>
      </c>
      <c r="H7" s="116"/>
      <c r="I7" s="116" t="s">
        <v>252</v>
      </c>
      <c r="J7" s="116"/>
      <c r="K7" s="117" t="s">
        <v>253</v>
      </c>
      <c r="L7" s="117" t="s">
        <v>254</v>
      </c>
      <c r="M7" s="117" t="s">
        <v>255</v>
      </c>
    </row>
    <row r="8" spans="2:13" ht="93" customHeight="1">
      <c r="B8" s="114"/>
      <c r="C8" s="114"/>
      <c r="D8" s="30" t="s">
        <v>256</v>
      </c>
      <c r="E8" s="30" t="s">
        <v>257</v>
      </c>
      <c r="F8" s="30" t="s">
        <v>258</v>
      </c>
      <c r="G8" s="30" t="s">
        <v>259</v>
      </c>
      <c r="H8" s="30" t="s">
        <v>257</v>
      </c>
      <c r="I8" s="30" t="s">
        <v>256</v>
      </c>
      <c r="J8" s="30" t="s">
        <v>257</v>
      </c>
      <c r="K8" s="117"/>
      <c r="L8" s="117"/>
      <c r="M8" s="117"/>
    </row>
    <row r="9" spans="2:13" ht="22.5" customHeight="1">
      <c r="B9" s="118" t="s">
        <v>260</v>
      </c>
      <c r="C9" s="118"/>
      <c r="D9" s="118"/>
      <c r="E9" s="118"/>
      <c r="F9" s="118"/>
      <c r="G9" s="118"/>
      <c r="H9" s="118"/>
      <c r="I9" s="118"/>
      <c r="J9" s="118"/>
      <c r="K9" s="118"/>
      <c r="L9" s="118"/>
      <c r="M9" s="118"/>
    </row>
    <row r="10" spans="1:13" ht="12.75" customHeight="1">
      <c r="A10" s="28" t="s">
        <v>261</v>
      </c>
      <c r="B10" s="31">
        <v>1</v>
      </c>
      <c r="C10" s="32" t="s">
        <v>262</v>
      </c>
      <c r="D10" s="33">
        <v>0.401</v>
      </c>
      <c r="E10" s="33">
        <v>0</v>
      </c>
      <c r="F10" s="33">
        <v>100</v>
      </c>
      <c r="G10" s="33">
        <v>0.402</v>
      </c>
      <c r="H10" s="33">
        <v>0</v>
      </c>
      <c r="I10" s="33">
        <v>0.393</v>
      </c>
      <c r="J10" s="33">
        <v>0</v>
      </c>
      <c r="K10" s="33">
        <v>0.235</v>
      </c>
      <c r="L10" s="33">
        <v>0</v>
      </c>
      <c r="M10" s="33">
        <v>48.365</v>
      </c>
    </row>
    <row r="11" spans="1:13" ht="12" customHeight="1">
      <c r="A11" s="28" t="s">
        <v>263</v>
      </c>
      <c r="B11" s="31">
        <v>2</v>
      </c>
      <c r="C11" s="32" t="s">
        <v>264</v>
      </c>
      <c r="D11" s="33">
        <v>0</v>
      </c>
      <c r="E11" s="33">
        <v>0</v>
      </c>
      <c r="F11" s="33">
        <v>0</v>
      </c>
      <c r="G11" s="33">
        <v>0</v>
      </c>
      <c r="H11" s="33">
        <v>0</v>
      </c>
      <c r="I11" s="33">
        <v>0</v>
      </c>
      <c r="J11" s="33">
        <v>0</v>
      </c>
      <c r="K11" s="33">
        <v>0</v>
      </c>
      <c r="L11" s="33">
        <v>0</v>
      </c>
      <c r="M11" s="33">
        <v>0</v>
      </c>
    </row>
    <row r="12" spans="1:13" ht="18">
      <c r="A12" s="28" t="s">
        <v>265</v>
      </c>
      <c r="B12" s="31">
        <v>3</v>
      </c>
      <c r="C12" s="32" t="s">
        <v>266</v>
      </c>
      <c r="D12" s="33">
        <v>18.554</v>
      </c>
      <c r="E12" s="33">
        <v>0</v>
      </c>
      <c r="F12" s="33">
        <v>99.99</v>
      </c>
      <c r="G12" s="33">
        <v>18.05</v>
      </c>
      <c r="H12" s="33">
        <v>0</v>
      </c>
      <c r="I12" s="33">
        <v>16.868</v>
      </c>
      <c r="J12" s="33">
        <v>0</v>
      </c>
      <c r="K12" s="33">
        <v>21.676</v>
      </c>
      <c r="L12" s="33">
        <v>19.061</v>
      </c>
      <c r="M12" s="33">
        <v>22.42</v>
      </c>
    </row>
    <row r="13" spans="1:13" ht="24.75" customHeight="1">
      <c r="A13" s="28" t="s">
        <v>267</v>
      </c>
      <c r="B13" s="31">
        <v>4</v>
      </c>
      <c r="C13" s="32" t="s">
        <v>268</v>
      </c>
      <c r="D13" s="33">
        <v>0</v>
      </c>
      <c r="E13" s="33">
        <v>0</v>
      </c>
      <c r="F13" s="33">
        <v>0</v>
      </c>
      <c r="G13" s="33">
        <v>0</v>
      </c>
      <c r="H13" s="33">
        <v>0</v>
      </c>
      <c r="I13" s="33">
        <v>0</v>
      </c>
      <c r="J13" s="33">
        <v>0</v>
      </c>
      <c r="K13" s="33">
        <v>0</v>
      </c>
      <c r="L13" s="33">
        <v>0</v>
      </c>
      <c r="M13" s="33">
        <v>0</v>
      </c>
    </row>
    <row r="14" spans="1:13" ht="24.75" customHeight="1">
      <c r="A14" s="28" t="s">
        <v>269</v>
      </c>
      <c r="B14" s="31">
        <v>5</v>
      </c>
      <c r="C14" s="32" t="s">
        <v>270</v>
      </c>
      <c r="D14" s="33">
        <v>0</v>
      </c>
      <c r="E14" s="33">
        <v>0</v>
      </c>
      <c r="F14" s="33">
        <v>0</v>
      </c>
      <c r="G14" s="33">
        <v>0</v>
      </c>
      <c r="H14" s="33">
        <v>0</v>
      </c>
      <c r="I14" s="33">
        <v>0</v>
      </c>
      <c r="J14" s="33">
        <v>0</v>
      </c>
      <c r="K14" s="33">
        <v>0</v>
      </c>
      <c r="L14" s="33">
        <v>0</v>
      </c>
      <c r="M14" s="33">
        <v>0</v>
      </c>
    </row>
    <row r="15" spans="1:13" ht="12" customHeight="1">
      <c r="A15" s="28" t="s">
        <v>271</v>
      </c>
      <c r="B15" s="31">
        <v>6</v>
      </c>
      <c r="C15" s="32" t="s">
        <v>272</v>
      </c>
      <c r="D15" s="33">
        <v>0</v>
      </c>
      <c r="E15" s="33">
        <v>0</v>
      </c>
      <c r="F15" s="33">
        <v>0</v>
      </c>
      <c r="G15" s="33">
        <v>0</v>
      </c>
      <c r="H15" s="33">
        <v>0</v>
      </c>
      <c r="I15" s="33">
        <v>0</v>
      </c>
      <c r="J15" s="33">
        <v>0</v>
      </c>
      <c r="K15" s="33">
        <v>0</v>
      </c>
      <c r="L15" s="33">
        <v>0</v>
      </c>
      <c r="M15" s="33">
        <v>0</v>
      </c>
    </row>
    <row r="16" spans="1:13" ht="18">
      <c r="A16" s="28" t="s">
        <v>273</v>
      </c>
      <c r="B16" s="31">
        <v>7</v>
      </c>
      <c r="C16" s="32" t="s">
        <v>274</v>
      </c>
      <c r="D16" s="33">
        <v>0</v>
      </c>
      <c r="E16" s="33">
        <v>0</v>
      </c>
      <c r="F16" s="33">
        <v>0</v>
      </c>
      <c r="G16" s="33">
        <v>0</v>
      </c>
      <c r="H16" s="33">
        <v>0</v>
      </c>
      <c r="I16" s="33">
        <v>0</v>
      </c>
      <c r="J16" s="33">
        <v>0</v>
      </c>
      <c r="K16" s="33">
        <v>0</v>
      </c>
      <c r="L16" s="33">
        <v>0</v>
      </c>
      <c r="M16" s="33">
        <v>0</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28.47</v>
      </c>
      <c r="E19" s="33">
        <v>100</v>
      </c>
      <c r="F19" s="33">
        <v>99.992</v>
      </c>
      <c r="G19" s="33">
        <v>30.953</v>
      </c>
      <c r="H19" s="33">
        <v>100</v>
      </c>
      <c r="I19" s="33">
        <v>32.267</v>
      </c>
      <c r="J19" s="33">
        <v>100</v>
      </c>
      <c r="K19" s="33">
        <v>38.363</v>
      </c>
      <c r="L19" s="33">
        <v>0</v>
      </c>
      <c r="M19" s="33">
        <v>94.544</v>
      </c>
    </row>
    <row r="20" spans="1:13" ht="12" customHeight="1">
      <c r="A20" s="28" t="s">
        <v>281</v>
      </c>
      <c r="B20" s="34">
        <v>11</v>
      </c>
      <c r="C20" s="32" t="s">
        <v>282</v>
      </c>
      <c r="D20" s="33">
        <v>7.405</v>
      </c>
      <c r="E20" s="33">
        <v>0</v>
      </c>
      <c r="F20" s="33">
        <v>100</v>
      </c>
      <c r="G20" s="33">
        <v>4.818</v>
      </c>
      <c r="H20" s="33">
        <v>0</v>
      </c>
      <c r="I20" s="33">
        <v>3.987</v>
      </c>
      <c r="J20" s="33">
        <v>0</v>
      </c>
      <c r="K20" s="33">
        <v>1.375</v>
      </c>
      <c r="L20" s="33">
        <v>78.462</v>
      </c>
      <c r="M20" s="33">
        <v>33.681</v>
      </c>
    </row>
    <row r="21" spans="1:13" ht="30.75" customHeight="1">
      <c r="A21" s="35" t="s">
        <v>283</v>
      </c>
      <c r="B21" s="119" t="s">
        <v>284</v>
      </c>
      <c r="C21" s="119"/>
      <c r="D21" s="36">
        <f>SUM(D10:D20)</f>
        <v>54.83</v>
      </c>
      <c r="E21" s="36">
        <f aca="true" t="shared" si="0" ref="E21:L21">SUM(E10:E20)</f>
        <v>100</v>
      </c>
      <c r="F21" s="37">
        <v>99.992</v>
      </c>
      <c r="G21" s="36">
        <f t="shared" si="0"/>
        <v>54.223</v>
      </c>
      <c r="H21" s="36">
        <f t="shared" si="0"/>
        <v>100</v>
      </c>
      <c r="I21" s="36">
        <f t="shared" si="0"/>
        <v>53.51500000000001</v>
      </c>
      <c r="J21" s="36">
        <f t="shared" si="0"/>
        <v>100</v>
      </c>
      <c r="K21" s="36">
        <f t="shared" si="0"/>
        <v>61.649</v>
      </c>
      <c r="L21" s="36">
        <f t="shared" si="0"/>
        <v>97.523</v>
      </c>
      <c r="M21" s="37">
        <v>53.319</v>
      </c>
    </row>
    <row r="22" spans="1:13" ht="20.25" customHeight="1">
      <c r="A22" s="35"/>
      <c r="B22" s="111" t="s">
        <v>285</v>
      </c>
      <c r="C22" s="111"/>
      <c r="D22" s="111"/>
      <c r="E22" s="111"/>
      <c r="F22" s="111"/>
      <c r="G22" s="111"/>
      <c r="H22" s="111"/>
      <c r="I22" s="111"/>
      <c r="J22" s="111"/>
      <c r="K22" s="111"/>
      <c r="L22" s="111"/>
      <c r="M22" s="111"/>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1" t="s">
        <v>292</v>
      </c>
      <c r="C26" s="111"/>
      <c r="D26" s="111"/>
      <c r="E26" s="111"/>
      <c r="F26" s="111"/>
      <c r="G26" s="111"/>
      <c r="H26" s="111"/>
      <c r="I26" s="111"/>
      <c r="J26" s="111"/>
      <c r="K26" s="111"/>
      <c r="L26" s="111"/>
      <c r="M26" s="111"/>
    </row>
    <row r="27" spans="1:13" ht="12.75" customHeight="1">
      <c r="A27" s="35" t="s">
        <v>293</v>
      </c>
      <c r="B27" s="31">
        <v>1</v>
      </c>
      <c r="C27" s="32" t="s">
        <v>294</v>
      </c>
      <c r="D27" s="37">
        <v>0</v>
      </c>
      <c r="E27" s="37">
        <v>0</v>
      </c>
      <c r="F27" s="37">
        <v>0</v>
      </c>
      <c r="G27" s="37">
        <v>0</v>
      </c>
      <c r="H27" s="37">
        <v>0</v>
      </c>
      <c r="I27" s="37">
        <v>0</v>
      </c>
      <c r="J27" s="37">
        <v>0</v>
      </c>
      <c r="K27" s="37">
        <v>0</v>
      </c>
      <c r="L27" s="37">
        <v>0</v>
      </c>
      <c r="M27" s="37">
        <v>0</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0</v>
      </c>
      <c r="E29" s="36">
        <f aca="true" t="shared" si="2" ref="E29:L29">SUM(E27:E28)</f>
        <v>0</v>
      </c>
      <c r="F29" s="37">
        <v>0</v>
      </c>
      <c r="G29" s="36">
        <f t="shared" si="2"/>
        <v>0</v>
      </c>
      <c r="H29" s="36">
        <f t="shared" si="2"/>
        <v>0</v>
      </c>
      <c r="I29" s="36">
        <f t="shared" si="2"/>
        <v>0</v>
      </c>
      <c r="J29" s="36">
        <f t="shared" si="2"/>
        <v>0</v>
      </c>
      <c r="K29" s="36">
        <f t="shared" si="2"/>
        <v>0</v>
      </c>
      <c r="L29" s="36">
        <f t="shared" si="2"/>
        <v>0</v>
      </c>
      <c r="M29" s="37">
        <v>0</v>
      </c>
    </row>
    <row r="30" spans="1:13" ht="18" customHeight="1">
      <c r="A30" s="35"/>
      <c r="B30" s="111" t="s">
        <v>299</v>
      </c>
      <c r="C30" s="111"/>
      <c r="D30" s="111"/>
      <c r="E30" s="111"/>
      <c r="F30" s="111"/>
      <c r="G30" s="111"/>
      <c r="H30" s="111"/>
      <c r="I30" s="111"/>
      <c r="J30" s="111"/>
      <c r="K30" s="111"/>
      <c r="L30" s="111"/>
      <c r="M30" s="111"/>
    </row>
    <row r="31" spans="1:13" ht="12.75" customHeight="1">
      <c r="A31" s="35" t="s">
        <v>300</v>
      </c>
      <c r="B31" s="31">
        <v>1</v>
      </c>
      <c r="C31" s="32" t="s">
        <v>301</v>
      </c>
      <c r="D31" s="37">
        <v>0</v>
      </c>
      <c r="E31" s="37">
        <v>0</v>
      </c>
      <c r="F31" s="37">
        <v>0</v>
      </c>
      <c r="G31" s="37">
        <v>0</v>
      </c>
      <c r="H31" s="37">
        <v>0</v>
      </c>
      <c r="I31" s="37">
        <v>0</v>
      </c>
      <c r="J31" s="37">
        <v>0</v>
      </c>
      <c r="K31" s="37">
        <v>0</v>
      </c>
      <c r="L31" s="37">
        <v>0</v>
      </c>
      <c r="M31" s="37">
        <v>0</v>
      </c>
    </row>
    <row r="32" spans="1:13" ht="24.75" customHeight="1">
      <c r="A32" s="35" t="s">
        <v>302</v>
      </c>
      <c r="B32" s="31">
        <v>2</v>
      </c>
      <c r="C32" s="32" t="s">
        <v>303</v>
      </c>
      <c r="D32" s="37">
        <v>0</v>
      </c>
      <c r="E32" s="37">
        <v>0</v>
      </c>
      <c r="F32" s="37">
        <v>0</v>
      </c>
      <c r="G32" s="37">
        <v>0</v>
      </c>
      <c r="H32" s="37">
        <v>0</v>
      </c>
      <c r="I32" s="37">
        <v>0</v>
      </c>
      <c r="J32" s="37">
        <v>0</v>
      </c>
      <c r="K32" s="37">
        <v>0</v>
      </c>
      <c r="L32" s="37">
        <v>0</v>
      </c>
      <c r="M32" s="37">
        <v>0</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0</v>
      </c>
      <c r="E36" s="37">
        <v>0</v>
      </c>
      <c r="F36" s="37">
        <v>0</v>
      </c>
      <c r="G36" s="37">
        <v>0</v>
      </c>
      <c r="H36" s="37">
        <v>0</v>
      </c>
      <c r="I36" s="37">
        <v>0</v>
      </c>
      <c r="J36" s="37">
        <v>0</v>
      </c>
      <c r="K36" s="37">
        <v>0</v>
      </c>
      <c r="L36" s="37">
        <v>0</v>
      </c>
      <c r="M36" s="37">
        <v>0</v>
      </c>
    </row>
    <row r="37" spans="1:13" ht="28.5" customHeight="1">
      <c r="A37" s="35" t="s">
        <v>312</v>
      </c>
      <c r="B37" s="122" t="s">
        <v>313</v>
      </c>
      <c r="C37" s="122"/>
      <c r="D37" s="36">
        <f>SUM(D31:D36)</f>
        <v>0</v>
      </c>
      <c r="E37" s="36">
        <f aca="true" t="shared" si="3" ref="E37:L37">SUM(E31:E36)</f>
        <v>0</v>
      </c>
      <c r="F37" s="37">
        <v>0</v>
      </c>
      <c r="G37" s="36">
        <f t="shared" si="3"/>
        <v>0</v>
      </c>
      <c r="H37" s="36">
        <f t="shared" si="3"/>
        <v>0</v>
      </c>
      <c r="I37" s="36">
        <f t="shared" si="3"/>
        <v>0</v>
      </c>
      <c r="J37" s="36">
        <f t="shared" si="3"/>
        <v>0</v>
      </c>
      <c r="K37" s="36">
        <f t="shared" si="3"/>
        <v>0</v>
      </c>
      <c r="L37" s="36">
        <f t="shared" si="3"/>
        <v>0</v>
      </c>
      <c r="M37" s="37">
        <v>0</v>
      </c>
    </row>
    <row r="38" spans="1:13" ht="19.5" customHeight="1">
      <c r="A38" s="35"/>
      <c r="B38" s="111" t="s">
        <v>314</v>
      </c>
      <c r="C38" s="111"/>
      <c r="D38" s="111"/>
      <c r="E38" s="111"/>
      <c r="F38" s="111"/>
      <c r="G38" s="111"/>
      <c r="H38" s="111"/>
      <c r="I38" s="111"/>
      <c r="J38" s="111"/>
      <c r="K38" s="111"/>
      <c r="L38" s="111"/>
      <c r="M38" s="111"/>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v>
      </c>
      <c r="E40" s="37">
        <v>0</v>
      </c>
      <c r="F40" s="37">
        <v>0</v>
      </c>
      <c r="G40" s="37">
        <v>0</v>
      </c>
      <c r="H40" s="37">
        <v>0</v>
      </c>
      <c r="I40" s="37">
        <v>0</v>
      </c>
      <c r="J40" s="37">
        <v>0</v>
      </c>
      <c r="K40" s="37">
        <v>0</v>
      </c>
      <c r="L40" s="37">
        <v>0</v>
      </c>
      <c r="M40" s="37">
        <v>0</v>
      </c>
    </row>
    <row r="41" spans="1:13" ht="27" customHeight="1">
      <c r="A41" s="35" t="s">
        <v>319</v>
      </c>
      <c r="B41" s="123" t="s">
        <v>320</v>
      </c>
      <c r="C41" s="123"/>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1" t="s">
        <v>321</v>
      </c>
      <c r="C42" s="111"/>
      <c r="D42" s="111"/>
      <c r="E42" s="111"/>
      <c r="F42" s="111"/>
      <c r="G42" s="111"/>
      <c r="H42" s="111"/>
      <c r="I42" s="111"/>
      <c r="J42" s="111"/>
      <c r="K42" s="111"/>
      <c r="L42" s="111"/>
      <c r="M42" s="111"/>
    </row>
    <row r="43" spans="1:13" ht="12.75">
      <c r="A43" s="35" t="s">
        <v>322</v>
      </c>
      <c r="B43" s="31">
        <v>1</v>
      </c>
      <c r="C43" s="32" t="s">
        <v>323</v>
      </c>
      <c r="D43" s="37">
        <v>0</v>
      </c>
      <c r="E43" s="37">
        <v>0</v>
      </c>
      <c r="F43" s="37">
        <v>0</v>
      </c>
      <c r="G43" s="37">
        <v>0</v>
      </c>
      <c r="H43" s="37">
        <v>0</v>
      </c>
      <c r="I43" s="37">
        <v>0</v>
      </c>
      <c r="J43" s="37">
        <v>0</v>
      </c>
      <c r="K43" s="37">
        <v>0</v>
      </c>
      <c r="L43" s="37">
        <v>0</v>
      </c>
      <c r="M43" s="37">
        <v>0</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9" t="s">
        <v>327</v>
      </c>
      <c r="C45" s="119"/>
      <c r="D45" s="36">
        <f>SUM(D43:D44)</f>
        <v>0</v>
      </c>
      <c r="E45" s="36">
        <f aca="true" t="shared" si="5" ref="E45:L45">SUM(E43:E44)</f>
        <v>0</v>
      </c>
      <c r="F45" s="37">
        <v>0</v>
      </c>
      <c r="G45" s="36">
        <f t="shared" si="5"/>
        <v>0</v>
      </c>
      <c r="H45" s="36">
        <f t="shared" si="5"/>
        <v>0</v>
      </c>
      <c r="I45" s="36">
        <f t="shared" si="5"/>
        <v>0</v>
      </c>
      <c r="J45" s="36">
        <f t="shared" si="5"/>
        <v>0</v>
      </c>
      <c r="K45" s="36">
        <f t="shared" si="5"/>
        <v>0</v>
      </c>
      <c r="L45" s="36">
        <f t="shared" si="5"/>
        <v>0</v>
      </c>
      <c r="M45" s="37">
        <v>0</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1" t="s">
        <v>333</v>
      </c>
      <c r="C49" s="111"/>
      <c r="D49" s="111"/>
      <c r="E49" s="111"/>
      <c r="F49" s="111"/>
      <c r="G49" s="111"/>
      <c r="H49" s="111"/>
      <c r="I49" s="111"/>
      <c r="J49" s="111"/>
      <c r="K49" s="111"/>
      <c r="L49" s="111"/>
      <c r="M49" s="111"/>
    </row>
    <row r="50" spans="1:13" ht="12.75">
      <c r="A50" s="35" t="s">
        <v>334</v>
      </c>
      <c r="B50" s="31">
        <v>1</v>
      </c>
      <c r="C50" s="32" t="s">
        <v>335</v>
      </c>
      <c r="D50" s="37">
        <v>0</v>
      </c>
      <c r="E50" s="37">
        <v>0</v>
      </c>
      <c r="F50" s="37">
        <v>0</v>
      </c>
      <c r="G50" s="37">
        <v>0</v>
      </c>
      <c r="H50" s="37">
        <v>0</v>
      </c>
      <c r="I50" s="37">
        <v>0</v>
      </c>
      <c r="J50" s="37">
        <v>0</v>
      </c>
      <c r="K50" s="37">
        <v>0</v>
      </c>
      <c r="L50" s="37">
        <v>0</v>
      </c>
      <c r="M50" s="37">
        <v>0</v>
      </c>
    </row>
    <row r="51" spans="1:13" ht="27">
      <c r="A51" s="35" t="s">
        <v>336</v>
      </c>
      <c r="B51" s="31">
        <v>2</v>
      </c>
      <c r="C51" s="32" t="s">
        <v>337</v>
      </c>
      <c r="D51" s="37">
        <v>0</v>
      </c>
      <c r="E51" s="37">
        <v>0</v>
      </c>
      <c r="F51" s="37">
        <v>0</v>
      </c>
      <c r="G51" s="37">
        <v>0</v>
      </c>
      <c r="H51" s="37">
        <v>0</v>
      </c>
      <c r="I51" s="37">
        <v>0</v>
      </c>
      <c r="J51" s="37">
        <v>0</v>
      </c>
      <c r="K51" s="37">
        <v>0</v>
      </c>
      <c r="L51" s="37">
        <v>0</v>
      </c>
      <c r="M51" s="37">
        <v>0</v>
      </c>
    </row>
    <row r="52" spans="1:13" ht="24.75" customHeight="1">
      <c r="A52" s="35" t="s">
        <v>338</v>
      </c>
      <c r="B52" s="120" t="s">
        <v>333</v>
      </c>
      <c r="C52" s="120"/>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1" t="s">
        <v>339</v>
      </c>
      <c r="C53" s="111"/>
      <c r="D53" s="111"/>
      <c r="E53" s="111"/>
      <c r="F53" s="111"/>
      <c r="G53" s="111"/>
      <c r="H53" s="111"/>
      <c r="I53" s="111"/>
      <c r="J53" s="111"/>
      <c r="K53" s="111"/>
      <c r="L53" s="111"/>
      <c r="M53" s="111"/>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1.585</v>
      </c>
      <c r="E55" s="37">
        <v>0</v>
      </c>
      <c r="F55" s="37">
        <v>100</v>
      </c>
      <c r="G55" s="37">
        <v>0.397</v>
      </c>
      <c r="H55" s="37">
        <v>0</v>
      </c>
      <c r="I55" s="37">
        <v>0.432</v>
      </c>
      <c r="J55" s="37">
        <v>0</v>
      </c>
      <c r="K55" s="37">
        <v>2.161</v>
      </c>
      <c r="L55" s="37">
        <v>2.477</v>
      </c>
      <c r="M55" s="37">
        <v>28.767</v>
      </c>
    </row>
    <row r="56" spans="1:13" ht="12.75">
      <c r="A56" s="35" t="s">
        <v>344</v>
      </c>
      <c r="B56" s="31">
        <v>3</v>
      </c>
      <c r="C56" s="32" t="s">
        <v>345</v>
      </c>
      <c r="D56" s="37">
        <v>0.002</v>
      </c>
      <c r="E56" s="37">
        <v>0</v>
      </c>
      <c r="F56" s="37">
        <v>100</v>
      </c>
      <c r="G56" s="37">
        <v>0</v>
      </c>
      <c r="H56" s="37">
        <v>0</v>
      </c>
      <c r="I56" s="37">
        <v>0</v>
      </c>
      <c r="J56" s="37">
        <v>0</v>
      </c>
      <c r="K56" s="37">
        <v>0.006</v>
      </c>
      <c r="L56" s="37">
        <v>0</v>
      </c>
      <c r="M56" s="37">
        <v>66.598</v>
      </c>
    </row>
    <row r="57" spans="1:13" ht="12.75">
      <c r="A57" s="35" t="s">
        <v>346</v>
      </c>
      <c r="B57" s="31">
        <v>4</v>
      </c>
      <c r="C57" s="32" t="s">
        <v>347</v>
      </c>
      <c r="D57" s="37">
        <v>0</v>
      </c>
      <c r="E57" s="37">
        <v>0</v>
      </c>
      <c r="F57" s="37">
        <v>0</v>
      </c>
      <c r="G57" s="37">
        <v>0</v>
      </c>
      <c r="H57" s="37">
        <v>0</v>
      </c>
      <c r="I57" s="37">
        <v>0</v>
      </c>
      <c r="J57" s="37">
        <v>0</v>
      </c>
      <c r="K57" s="37">
        <v>0</v>
      </c>
      <c r="L57" s="37">
        <v>0</v>
      </c>
      <c r="M57" s="37">
        <v>0</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100</v>
      </c>
      <c r="G59" s="37">
        <v>0</v>
      </c>
      <c r="H59" s="37">
        <v>0</v>
      </c>
      <c r="I59" s="37">
        <v>0</v>
      </c>
      <c r="J59" s="37">
        <v>0</v>
      </c>
      <c r="K59" s="37">
        <v>0.036</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0.488</v>
      </c>
      <c r="E61" s="37">
        <v>0</v>
      </c>
      <c r="F61" s="37">
        <v>100</v>
      </c>
      <c r="G61" s="37">
        <v>0.49</v>
      </c>
      <c r="H61" s="37">
        <v>0</v>
      </c>
      <c r="I61" s="37">
        <v>0.57</v>
      </c>
      <c r="J61" s="37">
        <v>0</v>
      </c>
      <c r="K61" s="37">
        <v>0.842</v>
      </c>
      <c r="L61" s="37">
        <v>0</v>
      </c>
      <c r="M61" s="37">
        <v>37.848</v>
      </c>
    </row>
    <row r="62" spans="1:13" ht="27.75" customHeight="1">
      <c r="A62" s="35" t="s">
        <v>356</v>
      </c>
      <c r="B62" s="121" t="s">
        <v>357</v>
      </c>
      <c r="C62" s="121"/>
      <c r="D62" s="36">
        <f>SUM(D54:D61)</f>
        <v>2.075</v>
      </c>
      <c r="E62" s="36">
        <f aca="true" t="shared" si="8" ref="E62:L62">SUM(E54:E61)</f>
        <v>0</v>
      </c>
      <c r="F62" s="37">
        <v>100</v>
      </c>
      <c r="G62" s="36">
        <f t="shared" si="8"/>
        <v>0.887</v>
      </c>
      <c r="H62" s="36">
        <f t="shared" si="8"/>
        <v>0</v>
      </c>
      <c r="I62" s="36">
        <f t="shared" si="8"/>
        <v>1.002</v>
      </c>
      <c r="J62" s="36">
        <f t="shared" si="8"/>
        <v>0</v>
      </c>
      <c r="K62" s="36">
        <f t="shared" si="8"/>
        <v>3.045</v>
      </c>
      <c r="L62" s="36">
        <f t="shared" si="8"/>
        <v>2.477</v>
      </c>
      <c r="M62" s="37">
        <v>29.785</v>
      </c>
    </row>
    <row r="63" spans="1:13" ht="15" customHeight="1">
      <c r="A63" s="35"/>
      <c r="B63" s="111" t="s">
        <v>358</v>
      </c>
      <c r="C63" s="111"/>
      <c r="D63" s="111"/>
      <c r="E63" s="111"/>
      <c r="F63" s="111"/>
      <c r="G63" s="111"/>
      <c r="H63" s="111"/>
      <c r="I63" s="111"/>
      <c r="J63" s="111"/>
      <c r="K63" s="111"/>
      <c r="L63" s="111"/>
      <c r="M63" s="111"/>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0</v>
      </c>
      <c r="E68" s="37">
        <v>0</v>
      </c>
      <c r="F68" s="37">
        <v>0</v>
      </c>
      <c r="G68" s="37">
        <v>0</v>
      </c>
      <c r="H68" s="37">
        <v>0</v>
      </c>
      <c r="I68" s="37">
        <v>0</v>
      </c>
      <c r="J68" s="37">
        <v>0</v>
      </c>
      <c r="K68" s="37">
        <v>0</v>
      </c>
      <c r="L68" s="37">
        <v>0</v>
      </c>
      <c r="M68" s="37">
        <v>0</v>
      </c>
    </row>
    <row r="69" spans="1:13" ht="29.25" customHeight="1">
      <c r="A69" s="35" t="s">
        <v>369</v>
      </c>
      <c r="B69" s="119" t="s">
        <v>370</v>
      </c>
      <c r="C69" s="119"/>
      <c r="D69" s="36">
        <f>SUM(D64:D68)</f>
        <v>0</v>
      </c>
      <c r="E69" s="36">
        <f aca="true" t="shared" si="9" ref="E69:L69">SUM(E64:E68)</f>
        <v>0</v>
      </c>
      <c r="F69" s="37">
        <v>0</v>
      </c>
      <c r="G69" s="36">
        <f t="shared" si="9"/>
        <v>0</v>
      </c>
      <c r="H69" s="36">
        <f t="shared" si="9"/>
        <v>0</v>
      </c>
      <c r="I69" s="36">
        <f t="shared" si="9"/>
        <v>0</v>
      </c>
      <c r="J69" s="36">
        <f t="shared" si="9"/>
        <v>0</v>
      </c>
      <c r="K69" s="36">
        <f t="shared" si="9"/>
        <v>0</v>
      </c>
      <c r="L69" s="36">
        <f t="shared" si="9"/>
        <v>0</v>
      </c>
      <c r="M69" s="37">
        <v>0</v>
      </c>
    </row>
    <row r="70" spans="1:13" ht="17.25" customHeight="1">
      <c r="A70" s="35"/>
      <c r="B70" s="111" t="s">
        <v>371</v>
      </c>
      <c r="C70" s="111"/>
      <c r="D70" s="111"/>
      <c r="E70" s="111"/>
      <c r="F70" s="111"/>
      <c r="G70" s="111"/>
      <c r="H70" s="111"/>
      <c r="I70" s="111"/>
      <c r="J70" s="111"/>
      <c r="K70" s="111"/>
      <c r="L70" s="111"/>
      <c r="M70" s="111"/>
    </row>
    <row r="71" spans="1:13" ht="12.75">
      <c r="A71" s="35" t="s">
        <v>372</v>
      </c>
      <c r="B71" s="31">
        <v>1</v>
      </c>
      <c r="C71" s="32" t="s">
        <v>373</v>
      </c>
      <c r="D71" s="37">
        <v>0</v>
      </c>
      <c r="E71" s="37">
        <v>0</v>
      </c>
      <c r="F71" s="37">
        <v>0</v>
      </c>
      <c r="G71" s="37">
        <v>0</v>
      </c>
      <c r="H71" s="37">
        <v>0</v>
      </c>
      <c r="I71" s="37">
        <v>0</v>
      </c>
      <c r="J71" s="37">
        <v>0</v>
      </c>
      <c r="K71" s="37">
        <v>0</v>
      </c>
      <c r="L71" s="37">
        <v>0</v>
      </c>
      <c r="M71" s="37">
        <v>0</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v>
      </c>
      <c r="E73" s="36">
        <f aca="true" t="shared" si="10" ref="E73:L73">SUM(E71:E72)</f>
        <v>0</v>
      </c>
      <c r="F73" s="37">
        <v>0</v>
      </c>
      <c r="G73" s="36">
        <f t="shared" si="10"/>
        <v>0</v>
      </c>
      <c r="H73" s="36">
        <f t="shared" si="10"/>
        <v>0</v>
      </c>
      <c r="I73" s="36">
        <f t="shared" si="10"/>
        <v>0</v>
      </c>
      <c r="J73" s="36">
        <f t="shared" si="10"/>
        <v>0</v>
      </c>
      <c r="K73" s="36">
        <f t="shared" si="10"/>
        <v>0</v>
      </c>
      <c r="L73" s="36">
        <f t="shared" si="10"/>
        <v>0</v>
      </c>
      <c r="M73" s="37">
        <v>0</v>
      </c>
    </row>
    <row r="74" spans="1:13" ht="15" customHeight="1">
      <c r="A74" s="35"/>
      <c r="B74" s="111" t="s">
        <v>378</v>
      </c>
      <c r="C74" s="111"/>
      <c r="D74" s="111"/>
      <c r="E74" s="111"/>
      <c r="F74" s="111"/>
      <c r="G74" s="111"/>
      <c r="H74" s="111"/>
      <c r="I74" s="111"/>
      <c r="J74" s="111"/>
      <c r="K74" s="111"/>
      <c r="L74" s="111"/>
      <c r="M74" s="111"/>
    </row>
    <row r="75" spans="1:13" ht="18">
      <c r="A75" s="35" t="s">
        <v>379</v>
      </c>
      <c r="B75" s="31">
        <v>1</v>
      </c>
      <c r="C75" s="32" t="s">
        <v>380</v>
      </c>
      <c r="D75" s="37">
        <v>0</v>
      </c>
      <c r="E75" s="37">
        <v>0</v>
      </c>
      <c r="F75" s="37">
        <v>0</v>
      </c>
      <c r="G75" s="37">
        <v>0</v>
      </c>
      <c r="H75" s="37">
        <v>0</v>
      </c>
      <c r="I75" s="37">
        <v>0</v>
      </c>
      <c r="J75" s="37">
        <v>0</v>
      </c>
      <c r="K75" s="37">
        <v>0</v>
      </c>
      <c r="L75" s="37">
        <v>0</v>
      </c>
      <c r="M75" s="37">
        <v>0</v>
      </c>
    </row>
    <row r="76" spans="1:13" ht="12.75">
      <c r="A76" s="35" t="s">
        <v>381</v>
      </c>
      <c r="B76" s="31">
        <v>2</v>
      </c>
      <c r="C76" s="32" t="s">
        <v>382</v>
      </c>
      <c r="D76" s="37">
        <v>0</v>
      </c>
      <c r="E76" s="37">
        <v>0</v>
      </c>
      <c r="F76" s="37">
        <v>0</v>
      </c>
      <c r="G76" s="37">
        <v>0</v>
      </c>
      <c r="H76" s="37">
        <v>0</v>
      </c>
      <c r="I76" s="37">
        <v>0</v>
      </c>
      <c r="J76" s="37">
        <v>0</v>
      </c>
      <c r="K76" s="37">
        <v>0</v>
      </c>
      <c r="L76" s="37">
        <v>0</v>
      </c>
      <c r="M76" s="37">
        <v>0</v>
      </c>
    </row>
    <row r="77" spans="1:13" ht="12.75">
      <c r="A77" s="35" t="s">
        <v>383</v>
      </c>
      <c r="B77" s="31">
        <v>3</v>
      </c>
      <c r="C77" s="32" t="s">
        <v>384</v>
      </c>
      <c r="D77" s="37">
        <v>0</v>
      </c>
      <c r="E77" s="37">
        <v>0</v>
      </c>
      <c r="F77" s="37">
        <v>0</v>
      </c>
      <c r="G77" s="37">
        <v>0</v>
      </c>
      <c r="H77" s="37">
        <v>0</v>
      </c>
      <c r="I77" s="37">
        <v>0</v>
      </c>
      <c r="J77" s="37">
        <v>0</v>
      </c>
      <c r="K77" s="37">
        <v>0</v>
      </c>
      <c r="L77" s="37">
        <v>0</v>
      </c>
      <c r="M77" s="37">
        <v>0</v>
      </c>
    </row>
    <row r="78" spans="1:13" ht="18">
      <c r="A78" s="35" t="s">
        <v>385</v>
      </c>
      <c r="B78" s="31">
        <v>4</v>
      </c>
      <c r="C78" s="32" t="s">
        <v>386</v>
      </c>
      <c r="D78" s="37">
        <v>0</v>
      </c>
      <c r="E78" s="37">
        <v>0</v>
      </c>
      <c r="F78" s="37">
        <v>0</v>
      </c>
      <c r="G78" s="37">
        <v>0</v>
      </c>
      <c r="H78" s="37">
        <v>0</v>
      </c>
      <c r="I78" s="37">
        <v>0</v>
      </c>
      <c r="J78" s="37">
        <v>0</v>
      </c>
      <c r="K78" s="37">
        <v>0</v>
      </c>
      <c r="L78" s="37">
        <v>0</v>
      </c>
      <c r="M78" s="37">
        <v>0</v>
      </c>
    </row>
    <row r="79" spans="1:13" ht="12.75">
      <c r="A79" s="35" t="s">
        <v>387</v>
      </c>
      <c r="B79" s="31">
        <v>5</v>
      </c>
      <c r="C79" s="32" t="s">
        <v>388</v>
      </c>
      <c r="D79" s="37">
        <v>0</v>
      </c>
      <c r="E79" s="37">
        <v>0</v>
      </c>
      <c r="F79" s="37">
        <v>0</v>
      </c>
      <c r="G79" s="37">
        <v>0</v>
      </c>
      <c r="H79" s="37">
        <v>0</v>
      </c>
      <c r="I79" s="37">
        <v>0</v>
      </c>
      <c r="J79" s="37">
        <v>0</v>
      </c>
      <c r="K79" s="37">
        <v>0</v>
      </c>
      <c r="L79" s="37">
        <v>0</v>
      </c>
      <c r="M79" s="37">
        <v>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0</v>
      </c>
      <c r="E81" s="37">
        <v>0</v>
      </c>
      <c r="F81" s="37">
        <v>0</v>
      </c>
      <c r="G81" s="37">
        <v>0</v>
      </c>
      <c r="H81" s="37">
        <v>0</v>
      </c>
      <c r="I81" s="37">
        <v>0</v>
      </c>
      <c r="J81" s="37">
        <v>0</v>
      </c>
      <c r="K81" s="37">
        <v>0</v>
      </c>
      <c r="L81" s="37">
        <v>0</v>
      </c>
      <c r="M81" s="37">
        <v>0</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0</v>
      </c>
      <c r="E83" s="37">
        <v>0</v>
      </c>
      <c r="F83" s="37">
        <v>0</v>
      </c>
      <c r="G83" s="37">
        <v>0</v>
      </c>
      <c r="H83" s="37">
        <v>0</v>
      </c>
      <c r="I83" s="37">
        <v>0</v>
      </c>
      <c r="J83" s="37">
        <v>0</v>
      </c>
      <c r="K83" s="37">
        <v>0</v>
      </c>
      <c r="L83" s="37">
        <v>0</v>
      </c>
      <c r="M83" s="37">
        <v>0</v>
      </c>
    </row>
    <row r="84" spans="1:13" ht="27.75" customHeight="1">
      <c r="A84" s="35" t="s">
        <v>397</v>
      </c>
      <c r="B84" s="122" t="s">
        <v>398</v>
      </c>
      <c r="C84" s="122"/>
      <c r="D84" s="36">
        <f>SUM(D75:D83)</f>
        <v>0</v>
      </c>
      <c r="E84" s="36">
        <f aca="true" t="shared" si="11" ref="E84:L84">SUM(E75:E83)</f>
        <v>0</v>
      </c>
      <c r="F84" s="37">
        <v>0</v>
      </c>
      <c r="G84" s="36">
        <f t="shared" si="11"/>
        <v>0</v>
      </c>
      <c r="H84" s="36">
        <f t="shared" si="11"/>
        <v>0</v>
      </c>
      <c r="I84" s="36">
        <f t="shared" si="11"/>
        <v>0</v>
      </c>
      <c r="J84" s="36">
        <f t="shared" si="11"/>
        <v>0</v>
      </c>
      <c r="K84" s="36">
        <f t="shared" si="11"/>
        <v>0</v>
      </c>
      <c r="L84" s="36">
        <f t="shared" si="11"/>
        <v>0</v>
      </c>
      <c r="M84" s="37">
        <v>0</v>
      </c>
    </row>
    <row r="85" spans="1:13" ht="15" customHeight="1">
      <c r="A85" s="35"/>
      <c r="B85" s="111" t="s">
        <v>399</v>
      </c>
      <c r="C85" s="111"/>
      <c r="D85" s="111"/>
      <c r="E85" s="111"/>
      <c r="F85" s="111"/>
      <c r="G85" s="111"/>
      <c r="H85" s="111"/>
      <c r="I85" s="111"/>
      <c r="J85" s="111"/>
      <c r="K85" s="111"/>
      <c r="L85" s="111"/>
      <c r="M85" s="111"/>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1" t="s">
        <v>416</v>
      </c>
      <c r="C94" s="111"/>
      <c r="D94" s="111"/>
      <c r="E94" s="111"/>
      <c r="F94" s="111"/>
      <c r="G94" s="111"/>
      <c r="H94" s="111"/>
      <c r="I94" s="111"/>
      <c r="J94" s="111"/>
      <c r="K94" s="111"/>
      <c r="L94" s="111"/>
      <c r="M94" s="111"/>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v>
      </c>
      <c r="E96" s="37">
        <v>0</v>
      </c>
      <c r="F96" s="37">
        <v>0</v>
      </c>
      <c r="G96" s="37">
        <v>0</v>
      </c>
      <c r="H96" s="37">
        <v>0</v>
      </c>
      <c r="I96" s="37">
        <v>0</v>
      </c>
      <c r="J96" s="37">
        <v>0</v>
      </c>
      <c r="K96" s="37">
        <v>0</v>
      </c>
      <c r="L96" s="37">
        <v>0</v>
      </c>
      <c r="M96" s="37">
        <v>0</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v>
      </c>
      <c r="E99" s="36">
        <f aca="true" t="shared" si="13" ref="E99:L99">SUM(E95:E98)</f>
        <v>0</v>
      </c>
      <c r="F99" s="37">
        <v>0</v>
      </c>
      <c r="G99" s="36">
        <f t="shared" si="13"/>
        <v>0</v>
      </c>
      <c r="H99" s="36">
        <f t="shared" si="13"/>
        <v>0</v>
      </c>
      <c r="I99" s="36">
        <f t="shared" si="13"/>
        <v>0</v>
      </c>
      <c r="J99" s="36">
        <f t="shared" si="13"/>
        <v>0</v>
      </c>
      <c r="K99" s="36">
        <f t="shared" si="13"/>
        <v>0</v>
      </c>
      <c r="L99" s="36">
        <f t="shared" si="13"/>
        <v>0</v>
      </c>
      <c r="M99" s="37">
        <v>0</v>
      </c>
    </row>
    <row r="100" spans="1:13" ht="15" customHeight="1">
      <c r="A100" s="35"/>
      <c r="B100" s="111" t="s">
        <v>427</v>
      </c>
      <c r="C100" s="111"/>
      <c r="D100" s="111"/>
      <c r="E100" s="111"/>
      <c r="F100" s="111"/>
      <c r="G100" s="111"/>
      <c r="H100" s="111"/>
      <c r="I100" s="111"/>
      <c r="J100" s="111"/>
      <c r="K100" s="111"/>
      <c r="L100" s="111"/>
      <c r="M100" s="111"/>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9" t="s">
        <v>435</v>
      </c>
      <c r="C104" s="119"/>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1" t="s">
        <v>436</v>
      </c>
      <c r="C105" s="111"/>
      <c r="D105" s="111"/>
      <c r="E105" s="111"/>
      <c r="F105" s="111"/>
      <c r="G105" s="111"/>
      <c r="H105" s="111"/>
      <c r="I105" s="111"/>
      <c r="J105" s="111"/>
      <c r="K105" s="111"/>
      <c r="L105" s="111"/>
      <c r="M105" s="111"/>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1" t="s">
        <v>443</v>
      </c>
      <c r="C109" s="111"/>
      <c r="D109" s="111"/>
      <c r="E109" s="111"/>
      <c r="F109" s="111"/>
      <c r="G109" s="111"/>
      <c r="H109" s="111"/>
      <c r="I109" s="111"/>
      <c r="J109" s="111"/>
      <c r="K109" s="111"/>
      <c r="L109" s="111"/>
      <c r="M109" s="111"/>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21" t="s">
        <v>447</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1" t="s">
        <v>448</v>
      </c>
      <c r="C112" s="111"/>
      <c r="D112" s="111"/>
      <c r="E112" s="111"/>
      <c r="F112" s="111"/>
      <c r="G112" s="111"/>
      <c r="H112" s="111"/>
      <c r="I112" s="111"/>
      <c r="J112" s="111"/>
      <c r="K112" s="111"/>
      <c r="L112" s="111"/>
      <c r="M112" s="111"/>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9" t="s">
        <v>452</v>
      </c>
      <c r="C114" s="119"/>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1" t="s">
        <v>453</v>
      </c>
      <c r="C115" s="111"/>
      <c r="D115" s="111"/>
      <c r="E115" s="111"/>
      <c r="F115" s="111"/>
      <c r="G115" s="111"/>
      <c r="H115" s="111"/>
      <c r="I115" s="111"/>
      <c r="J115" s="111"/>
      <c r="K115" s="111"/>
      <c r="L115" s="111"/>
      <c r="M115" s="111"/>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1" t="s">
        <v>458</v>
      </c>
      <c r="C118" s="111"/>
      <c r="D118" s="111"/>
      <c r="E118" s="111"/>
      <c r="F118" s="111"/>
      <c r="G118" s="111"/>
      <c r="H118" s="111"/>
      <c r="I118" s="111"/>
      <c r="J118" s="111"/>
      <c r="K118" s="111"/>
      <c r="L118" s="111"/>
      <c r="M118" s="111"/>
    </row>
    <row r="119" spans="1:13" ht="12.75">
      <c r="A119" s="35" t="s">
        <v>459</v>
      </c>
      <c r="B119" s="38">
        <v>1</v>
      </c>
      <c r="C119" s="32" t="s">
        <v>460</v>
      </c>
      <c r="D119" s="37">
        <v>0</v>
      </c>
      <c r="E119" s="37">
        <v>0</v>
      </c>
      <c r="F119" s="37">
        <v>0</v>
      </c>
      <c r="G119" s="37">
        <v>0</v>
      </c>
      <c r="H119" s="37">
        <v>0</v>
      </c>
      <c r="I119" s="37">
        <v>0</v>
      </c>
      <c r="J119" s="37">
        <v>0</v>
      </c>
      <c r="K119" s="37">
        <v>0</v>
      </c>
      <c r="L119" s="37">
        <v>0</v>
      </c>
      <c r="M119" s="37">
        <v>100</v>
      </c>
    </row>
    <row r="120" spans="1:13" ht="12.75">
      <c r="A120" s="35" t="s">
        <v>461</v>
      </c>
      <c r="B120" s="38">
        <v>2</v>
      </c>
      <c r="C120" s="32" t="s">
        <v>462</v>
      </c>
      <c r="D120" s="37">
        <v>0</v>
      </c>
      <c r="E120" s="37">
        <v>0</v>
      </c>
      <c r="F120" s="37">
        <v>100</v>
      </c>
      <c r="G120" s="37">
        <v>0</v>
      </c>
      <c r="H120" s="37">
        <v>0</v>
      </c>
      <c r="I120" s="37">
        <v>0</v>
      </c>
      <c r="J120" s="37">
        <v>0</v>
      </c>
      <c r="K120" s="37">
        <v>0</v>
      </c>
      <c r="L120" s="37">
        <v>0</v>
      </c>
      <c r="M120" s="37">
        <v>0.609</v>
      </c>
    </row>
    <row r="121" spans="1:13" ht="12.75">
      <c r="A121" s="35" t="s">
        <v>463</v>
      </c>
      <c r="B121" s="38">
        <v>3</v>
      </c>
      <c r="C121" s="32" t="s">
        <v>464</v>
      </c>
      <c r="D121" s="37">
        <v>0</v>
      </c>
      <c r="E121" s="37">
        <v>0</v>
      </c>
      <c r="F121" s="37">
        <v>0</v>
      </c>
      <c r="G121" s="37">
        <v>0</v>
      </c>
      <c r="H121" s="37">
        <v>0</v>
      </c>
      <c r="I121" s="37">
        <v>0</v>
      </c>
      <c r="J121" s="37">
        <v>0</v>
      </c>
      <c r="K121" s="37">
        <v>0</v>
      </c>
      <c r="L121" s="37">
        <v>0</v>
      </c>
      <c r="M121" s="37">
        <v>0</v>
      </c>
    </row>
    <row r="122" spans="1:13" ht="27.75" customHeight="1">
      <c r="A122" s="35" t="s">
        <v>465</v>
      </c>
      <c r="B122" s="127" t="s">
        <v>466</v>
      </c>
      <c r="C122" s="127"/>
      <c r="D122" s="36">
        <f>SUM(D119:D121)</f>
        <v>0</v>
      </c>
      <c r="E122" s="36">
        <f aca="true" t="shared" si="19" ref="E122:L122">SUM(E119:E121)</f>
        <v>0</v>
      </c>
      <c r="F122" s="37">
        <v>100</v>
      </c>
      <c r="G122" s="36">
        <f t="shared" si="19"/>
        <v>0</v>
      </c>
      <c r="H122" s="36">
        <f t="shared" si="19"/>
        <v>0</v>
      </c>
      <c r="I122" s="36">
        <f t="shared" si="19"/>
        <v>0</v>
      </c>
      <c r="J122" s="36">
        <f t="shared" si="19"/>
        <v>0</v>
      </c>
      <c r="K122" s="36">
        <f t="shared" si="19"/>
        <v>0</v>
      </c>
      <c r="L122" s="36">
        <f t="shared" si="19"/>
        <v>0</v>
      </c>
      <c r="M122" s="37">
        <v>3.427</v>
      </c>
    </row>
    <row r="123" spans="1:13" ht="12.75" customHeight="1">
      <c r="A123" s="35"/>
      <c r="B123" s="111" t="s">
        <v>467</v>
      </c>
      <c r="C123" s="111"/>
      <c r="D123" s="111"/>
      <c r="E123" s="111"/>
      <c r="F123" s="111"/>
      <c r="G123" s="111"/>
      <c r="H123" s="111"/>
      <c r="I123" s="111"/>
      <c r="J123" s="111"/>
      <c r="K123" s="111"/>
      <c r="L123" s="111"/>
      <c r="M123" s="111"/>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0</v>
      </c>
      <c r="E125" s="37">
        <v>0</v>
      </c>
      <c r="F125" s="37">
        <v>0</v>
      </c>
      <c r="G125" s="37">
        <v>0</v>
      </c>
      <c r="H125" s="37">
        <v>0</v>
      </c>
      <c r="I125" s="37">
        <v>0</v>
      </c>
      <c r="J125" s="37">
        <v>0</v>
      </c>
      <c r="K125" s="37">
        <v>0</v>
      </c>
      <c r="L125" s="37">
        <v>0</v>
      </c>
      <c r="M125" s="37">
        <v>0</v>
      </c>
    </row>
    <row r="126" spans="1:13" ht="18" customHeight="1">
      <c r="A126" s="35" t="s">
        <v>472</v>
      </c>
      <c r="B126" s="119" t="s">
        <v>473</v>
      </c>
      <c r="C126" s="119"/>
      <c r="D126" s="36">
        <f>SUM(D124:D125)</f>
        <v>0</v>
      </c>
      <c r="E126" s="36">
        <f aca="true" t="shared" si="20" ref="E126:L126">SUM(E124:E125)</f>
        <v>0</v>
      </c>
      <c r="F126" s="37">
        <v>0</v>
      </c>
      <c r="G126" s="36">
        <f t="shared" si="20"/>
        <v>0</v>
      </c>
      <c r="H126" s="36">
        <f t="shared" si="20"/>
        <v>0</v>
      </c>
      <c r="I126" s="36">
        <f t="shared" si="20"/>
        <v>0</v>
      </c>
      <c r="J126" s="36">
        <f t="shared" si="20"/>
        <v>0</v>
      </c>
      <c r="K126" s="36">
        <f t="shared" si="20"/>
        <v>0</v>
      </c>
      <c r="L126" s="36">
        <f t="shared" si="20"/>
        <v>0</v>
      </c>
      <c r="M126" s="37">
        <v>0</v>
      </c>
    </row>
    <row r="127" spans="1:13" ht="18.75" customHeight="1">
      <c r="A127" s="35"/>
      <c r="B127" s="111" t="s">
        <v>474</v>
      </c>
      <c r="C127" s="111"/>
      <c r="D127" s="111"/>
      <c r="E127" s="111"/>
      <c r="F127" s="111"/>
      <c r="G127" s="111"/>
      <c r="H127" s="111"/>
      <c r="I127" s="111"/>
      <c r="J127" s="111"/>
      <c r="K127" s="111"/>
      <c r="L127" s="111"/>
      <c r="M127" s="111"/>
    </row>
    <row r="128" spans="1:13" ht="18">
      <c r="A128" s="35" t="s">
        <v>475</v>
      </c>
      <c r="B128" s="31">
        <v>1</v>
      </c>
      <c r="C128" s="32" t="s">
        <v>476</v>
      </c>
      <c r="D128" s="37">
        <v>3.518</v>
      </c>
      <c r="E128" s="37">
        <v>0</v>
      </c>
      <c r="F128" s="37">
        <v>100</v>
      </c>
      <c r="G128" s="37">
        <v>3.533</v>
      </c>
      <c r="H128" s="37">
        <v>0</v>
      </c>
      <c r="I128" s="37">
        <v>3.455</v>
      </c>
      <c r="J128" s="37">
        <v>0</v>
      </c>
      <c r="K128" s="37">
        <v>0</v>
      </c>
      <c r="L128" s="37">
        <v>0</v>
      </c>
      <c r="M128" s="37">
        <v>0</v>
      </c>
    </row>
    <row r="129" spans="1:13" ht="17.25" customHeight="1">
      <c r="A129" s="35" t="s">
        <v>477</v>
      </c>
      <c r="B129" s="122" t="s">
        <v>478</v>
      </c>
      <c r="C129" s="122"/>
      <c r="D129" s="36">
        <f>D128</f>
        <v>3.518</v>
      </c>
      <c r="E129" s="36">
        <f aca="true" t="shared" si="21" ref="E129:L129">E128</f>
        <v>0</v>
      </c>
      <c r="F129" s="37">
        <v>100</v>
      </c>
      <c r="G129" s="36">
        <f t="shared" si="21"/>
        <v>3.533</v>
      </c>
      <c r="H129" s="36">
        <f t="shared" si="21"/>
        <v>0</v>
      </c>
      <c r="I129" s="36">
        <f t="shared" si="21"/>
        <v>3.455</v>
      </c>
      <c r="J129" s="36">
        <f t="shared" si="21"/>
        <v>0</v>
      </c>
      <c r="K129" s="36">
        <f t="shared" si="21"/>
        <v>0</v>
      </c>
      <c r="L129" s="36">
        <f t="shared" si="21"/>
        <v>0</v>
      </c>
      <c r="M129" s="37">
        <v>0</v>
      </c>
    </row>
    <row r="130" spans="1:13" ht="14.25" customHeight="1">
      <c r="A130" s="35"/>
      <c r="B130" s="111" t="s">
        <v>479</v>
      </c>
      <c r="C130" s="111"/>
      <c r="D130" s="111"/>
      <c r="E130" s="111"/>
      <c r="F130" s="111"/>
      <c r="G130" s="111"/>
      <c r="H130" s="111"/>
      <c r="I130" s="111"/>
      <c r="J130" s="111"/>
      <c r="K130" s="111"/>
      <c r="L130" s="111"/>
      <c r="M130" s="111"/>
    </row>
    <row r="131" spans="1:13" ht="18">
      <c r="A131" s="35" t="s">
        <v>480</v>
      </c>
      <c r="B131" s="31">
        <v>1</v>
      </c>
      <c r="C131" s="32" t="s">
        <v>481</v>
      </c>
      <c r="D131" s="37">
        <v>39.577</v>
      </c>
      <c r="E131" s="37">
        <v>0</v>
      </c>
      <c r="F131" s="37">
        <v>100</v>
      </c>
      <c r="G131" s="37">
        <v>41.357</v>
      </c>
      <c r="H131" s="37">
        <v>0</v>
      </c>
      <c r="I131" s="37">
        <v>42.028</v>
      </c>
      <c r="J131" s="37">
        <v>0</v>
      </c>
      <c r="K131" s="37">
        <v>35.306</v>
      </c>
      <c r="L131" s="37">
        <v>0</v>
      </c>
      <c r="M131" s="37">
        <v>36.678</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9" t="s">
        <v>485</v>
      </c>
      <c r="C133" s="119"/>
      <c r="D133" s="36">
        <f>SUM(D131:D132)</f>
        <v>39.577</v>
      </c>
      <c r="E133" s="36">
        <f aca="true" t="shared" si="22" ref="E133:L133">SUM(E131:E132)</f>
        <v>0</v>
      </c>
      <c r="F133" s="37">
        <v>100</v>
      </c>
      <c r="G133" s="36">
        <f t="shared" si="22"/>
        <v>41.357</v>
      </c>
      <c r="H133" s="36">
        <f t="shared" si="22"/>
        <v>0</v>
      </c>
      <c r="I133" s="36">
        <f t="shared" si="22"/>
        <v>42.028</v>
      </c>
      <c r="J133" s="36">
        <f t="shared" si="22"/>
        <v>0</v>
      </c>
      <c r="K133" s="36">
        <f t="shared" si="22"/>
        <v>35.306</v>
      </c>
      <c r="L133" s="36">
        <f t="shared" si="22"/>
        <v>0</v>
      </c>
      <c r="M133" s="37">
        <v>36.678</v>
      </c>
    </row>
    <row r="134" spans="2:14" ht="49.5" customHeight="1">
      <c r="B134" s="126" t="s">
        <v>486</v>
      </c>
      <c r="C134" s="126"/>
      <c r="D134" s="126"/>
      <c r="E134" s="126"/>
      <c r="F134" s="126"/>
      <c r="G134" s="126"/>
      <c r="H134" s="126"/>
      <c r="I134" s="126"/>
      <c r="J134" s="126"/>
      <c r="K134" s="126"/>
      <c r="L134" s="126"/>
      <c r="M134" s="126"/>
      <c r="N134" s="40"/>
    </row>
  </sheetData>
  <sheetProtection sheet="1"/>
  <mergeCells count="60">
    <mergeCell ref="B133:C133"/>
    <mergeCell ref="B134:M134"/>
    <mergeCell ref="B122:C122"/>
    <mergeCell ref="B123:M123"/>
    <mergeCell ref="B126:C126"/>
    <mergeCell ref="B127:M127"/>
    <mergeCell ref="B129:C129"/>
    <mergeCell ref="B130:M130"/>
    <mergeCell ref="B118:M118"/>
    <mergeCell ref="B99:C99"/>
    <mergeCell ref="B100:M100"/>
    <mergeCell ref="B104:C104"/>
    <mergeCell ref="B105:M105"/>
    <mergeCell ref="B108:C108"/>
    <mergeCell ref="B109:M109"/>
    <mergeCell ref="B111:C111"/>
    <mergeCell ref="B112:M112"/>
    <mergeCell ref="B114:C114"/>
    <mergeCell ref="B115:M115"/>
    <mergeCell ref="B117:C117"/>
    <mergeCell ref="B94:M94"/>
    <mergeCell ref="B52:C52"/>
    <mergeCell ref="B53:M53"/>
    <mergeCell ref="B62:C62"/>
    <mergeCell ref="B63:M63"/>
    <mergeCell ref="B69:C69"/>
    <mergeCell ref="B70:M70"/>
    <mergeCell ref="B73:C73"/>
    <mergeCell ref="B74:M74"/>
    <mergeCell ref="B84:C84"/>
    <mergeCell ref="B85:M85"/>
    <mergeCell ref="B93:C93"/>
    <mergeCell ref="B49:M49"/>
    <mergeCell ref="B25:C25"/>
    <mergeCell ref="B26:M26"/>
    <mergeCell ref="B29:C29"/>
    <mergeCell ref="B30:M30"/>
    <mergeCell ref="B37:C37"/>
    <mergeCell ref="B38:M38"/>
    <mergeCell ref="B41:C41"/>
    <mergeCell ref="B42:M42"/>
    <mergeCell ref="B45:C45"/>
    <mergeCell ref="B46:M46"/>
    <mergeCell ref="B48:C48"/>
    <mergeCell ref="B22:M22"/>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9" t="s">
        <v>488</v>
      </c>
      <c r="B2" s="129"/>
      <c r="C2" s="129"/>
      <c r="D2" s="129"/>
      <c r="E2" s="129"/>
      <c r="F2" s="129"/>
      <c r="G2" s="129"/>
      <c r="H2" s="129"/>
      <c r="I2" s="129"/>
      <c r="J2" s="129"/>
    </row>
    <row r="3" spans="1:10" ht="42" customHeight="1">
      <c r="A3" s="130" t="s">
        <v>489</v>
      </c>
      <c r="B3" s="130"/>
      <c r="C3" s="130" t="s">
        <v>490</v>
      </c>
      <c r="D3" s="130"/>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1"/>
      <c r="J14" s="131"/>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2">
        <v>12</v>
      </c>
      <c r="B38" s="133" t="s">
        <v>121</v>
      </c>
      <c r="C38" s="134" t="s">
        <v>122</v>
      </c>
      <c r="D38" s="135" t="s">
        <v>123</v>
      </c>
      <c r="E38" s="136" t="s">
        <v>595</v>
      </c>
      <c r="F38" s="137" t="s">
        <v>516</v>
      </c>
      <c r="G38" s="137" t="s">
        <v>499</v>
      </c>
      <c r="H38" s="137" t="s">
        <v>500</v>
      </c>
      <c r="I38" s="135" t="s">
        <v>596</v>
      </c>
      <c r="J38" s="141"/>
    </row>
    <row r="39" spans="1:10" ht="58.5" customHeight="1">
      <c r="A39" s="132"/>
      <c r="B39" s="133"/>
      <c r="C39" s="134"/>
      <c r="D39" s="135"/>
      <c r="E39" s="136"/>
      <c r="F39" s="137"/>
      <c r="G39" s="137"/>
      <c r="H39" s="137"/>
      <c r="I39" s="135"/>
      <c r="J39" s="141"/>
    </row>
    <row r="40" spans="1:10" ht="12.75" customHeight="1">
      <c r="A40" s="138"/>
      <c r="B40" s="138"/>
      <c r="C40" s="139" t="s">
        <v>125</v>
      </c>
      <c r="D40" s="126" t="s">
        <v>126</v>
      </c>
      <c r="E40" s="140" t="s">
        <v>597</v>
      </c>
      <c r="F40" s="128" t="s">
        <v>516</v>
      </c>
      <c r="G40" s="128" t="s">
        <v>499</v>
      </c>
      <c r="H40" s="62" t="s">
        <v>500</v>
      </c>
      <c r="I40" s="39" t="s">
        <v>598</v>
      </c>
      <c r="J40" s="39"/>
    </row>
    <row r="41" spans="1:10" ht="35.25" customHeight="1">
      <c r="A41" s="138"/>
      <c r="B41" s="138"/>
      <c r="C41" s="139"/>
      <c r="D41" s="126"/>
      <c r="E41" s="140"/>
      <c r="F41" s="128"/>
      <c r="G41" s="128"/>
      <c r="H41" s="50"/>
      <c r="I41" s="52"/>
      <c r="J41" s="52"/>
    </row>
  </sheetData>
  <sheetProtection selectLockedCells="1" selectUnlockedCells="1"/>
  <mergeCells count="21">
    <mergeCell ref="G40:G41"/>
    <mergeCell ref="G38:G39"/>
    <mergeCell ref="H38:H39"/>
    <mergeCell ref="I38:I39"/>
    <mergeCell ref="J38:J39"/>
    <mergeCell ref="F40:F41"/>
    <mergeCell ref="A2:J2"/>
    <mergeCell ref="A3:B3"/>
    <mergeCell ref="C3:D3"/>
    <mergeCell ref="I14:J14"/>
    <mergeCell ref="A38:A39"/>
    <mergeCell ref="B38:B39"/>
    <mergeCell ref="C38:C39"/>
    <mergeCell ref="D38:D39"/>
    <mergeCell ref="E38:E39"/>
    <mergeCell ref="F38:F39"/>
    <mergeCell ref="A40:A41"/>
    <mergeCell ref="B40:B41"/>
    <mergeCell ref="C40:C41"/>
    <mergeCell ref="D40:D41"/>
    <mergeCell ref="E40:E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Felicia De Capua</dc:creator>
  <cp:keywords/>
  <dc:description/>
  <cp:lastModifiedBy/>
  <dcterms:created xsi:type="dcterms:W3CDTF">2018-03-14T08:17:16Z</dcterms:created>
  <dcterms:modified xsi:type="dcterms:W3CDTF">2020-03-03T13:12:23Z</dcterms:modified>
  <cp:category/>
  <cp:version/>
  <cp:contentType/>
  <cp:contentStatus/>
</cp:coreProperties>
</file>