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.autoriello\Downloads\"/>
    </mc:Choice>
  </mc:AlternateContent>
  <xr:revisionPtr revIDLastSave="0" documentId="13_ncr:1_{BE1F3ED5-028C-424A-AFB2-FD7F6876D0E9}" xr6:coauthVersionLast="47" xr6:coauthVersionMax="47" xr10:uidLastSave="{00000000-0000-0000-0000-000000000000}"/>
  <bookViews>
    <workbookView xWindow="-120" yWindow="-120" windowWidth="29040" windowHeight="15720" xr2:uid="{FCF5B67F-9DCC-46EC-8BA2-AD67C45C1004}"/>
  </bookViews>
  <sheets>
    <sheet name="CLASSIFIC. 2024_2026_OPERATIVO" sheetId="2" r:id="rId1"/>
    <sheet name="CLASSIFIC. 2024_2026_OPERAT (2)" sheetId="3" r:id="rId2"/>
    <sheet name="Foglio1" sheetId="1" r:id="rId3"/>
  </sheets>
  <definedNames>
    <definedName name="_xlnm._FilterDatabase" localSheetId="1" hidden="1">'CLASSIFIC. 2024_2026_OPERAT (2)'!$A$1:$AH$121</definedName>
    <definedName name="_xlnm._FilterDatabase" localSheetId="0" hidden="1">'CLASSIFIC. 2024_2026_OPERATIVO'!$A$1:$L$118</definedName>
    <definedName name="Excel_BuiltIn__FilterDatabase" localSheetId="1">'CLASSIFIC. 2024_2026_OPERAT (2)'!$A$1:$AD$121</definedName>
    <definedName name="Excel_BuiltIn__FilterDatabase" localSheetId="0">'CLASSIFIC. 2024_2026_OPERATIVO'!$A$1:$L$118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1" i="3" l="1"/>
  <c r="A112" i="3" s="1"/>
  <c r="A110" i="3"/>
  <c r="A109" i="3"/>
  <c r="A108" i="3"/>
  <c r="A100" i="3"/>
  <c r="A101" i="3" s="1"/>
  <c r="A102" i="3" s="1"/>
  <c r="R97" i="3"/>
  <c r="R96" i="3"/>
  <c r="R95" i="3"/>
  <c r="R94" i="3"/>
  <c r="R93" i="3"/>
  <c r="R92" i="3"/>
  <c r="R91" i="3"/>
  <c r="R90" i="3"/>
  <c r="R89" i="3"/>
  <c r="R88" i="3"/>
  <c r="R87" i="3"/>
  <c r="R86" i="3"/>
  <c r="R85" i="3"/>
  <c r="R84" i="3"/>
  <c r="R83" i="3"/>
  <c r="R82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7" i="3"/>
  <c r="R66" i="3"/>
  <c r="R68" i="3" s="1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7" i="3"/>
  <c r="R26" i="3"/>
  <c r="R25" i="3"/>
  <c r="R23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3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8" i="3" s="1"/>
  <c r="R2" i="3"/>
  <c r="A101" i="2"/>
  <c r="A102" i="2" s="1"/>
  <c r="A103" i="2" s="1"/>
  <c r="A104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105" i="2" l="1"/>
  <c r="A106" i="2" s="1"/>
  <c r="A107" i="2" s="1"/>
  <c r="A108" i="2" s="1"/>
  <c r="A109" i="2" s="1"/>
  <c r="A110" i="2" s="1"/>
  <c r="A111" i="2" s="1"/>
  <c r="A36" i="2"/>
  <c r="A37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3" i="2" s="1"/>
  <c r="A62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39" i="3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2" i="3" s="1"/>
  <c r="A61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104" i="3"/>
  <c r="A105" i="3" s="1"/>
  <c r="A103" i="3"/>
  <c r="A37" i="3"/>
  <c r="A106" i="3" s="1"/>
  <c r="A38" i="2"/>
  <c r="A86" i="3" l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87" i="3"/>
  <c r="A88" i="2"/>
  <c r="A87" i="2"/>
  <c r="A89" i="2" s="1"/>
  <c r="A90" i="2" s="1"/>
  <c r="A91" i="2" s="1"/>
  <c r="A92" i="2" s="1"/>
  <c r="A93" i="2" s="1"/>
  <c r="A94" i="2" s="1"/>
  <c r="A95" i="2" s="1"/>
  <c r="A96" i="2" s="1"/>
  <c r="A97" i="2" s="1"/>
  <c r="A98" i="2" s="1"/>
</calcChain>
</file>

<file path=xl/sharedStrings.xml><?xml version="1.0" encoding="utf-8"?>
<sst xmlns="http://schemas.openxmlformats.org/spreadsheetml/2006/main" count="2941" uniqueCount="502">
  <si>
    <t>CODIFICA CORPO IDRICO</t>
  </si>
  <si>
    <t>HMWB</t>
  </si>
  <si>
    <t>BACINO IDROGRAFICO</t>
  </si>
  <si>
    <t>CORPO IDRICO</t>
  </si>
  <si>
    <t>PROV</t>
  </si>
  <si>
    <t>COMUNE</t>
  </si>
  <si>
    <t>REGIME</t>
  </si>
  <si>
    <t>CODICE STAZIONE</t>
  </si>
  <si>
    <r>
      <t xml:space="preserve">MACROINVERTEBRATI
</t>
    </r>
    <r>
      <rPr>
        <sz val="12"/>
        <color indexed="8"/>
        <rFont val="Arial"/>
        <family val="2"/>
      </rPr>
      <t>STAR_ICMi</t>
    </r>
  </si>
  <si>
    <r>
      <t xml:space="preserve">DIATOMEE
</t>
    </r>
    <r>
      <rPr>
        <sz val="12"/>
        <color indexed="8"/>
        <rFont val="Arial"/>
        <family val="2"/>
      </rPr>
      <t>ICMi</t>
    </r>
  </si>
  <si>
    <t>MACROFITE
IBMR</t>
  </si>
  <si>
    <t>Classe EQB
per lo Stato Ecologico</t>
  </si>
  <si>
    <t>Classe EQB
DD341STA 2016</t>
  </si>
  <si>
    <r>
      <t>LIM</t>
    </r>
    <r>
      <rPr>
        <vertAlign val="subscript"/>
        <sz val="12"/>
        <rFont val="Arial"/>
        <family val="2"/>
      </rPr>
      <t>eco 2024</t>
    </r>
  </si>
  <si>
    <r>
      <t>LIM</t>
    </r>
    <r>
      <rPr>
        <vertAlign val="subscript"/>
        <sz val="12"/>
        <rFont val="Arial"/>
        <family val="2"/>
      </rPr>
      <t>eco 2025</t>
    </r>
  </si>
  <si>
    <r>
      <t>LIM</t>
    </r>
    <r>
      <rPr>
        <vertAlign val="subscript"/>
        <sz val="12"/>
        <rFont val="Arial"/>
        <family val="2"/>
      </rPr>
      <t>eco 2026</t>
    </r>
  </si>
  <si>
    <t>LIMeco - media 2024/2026</t>
  </si>
  <si>
    <r>
      <t>Classe LIM</t>
    </r>
    <r>
      <rPr>
        <vertAlign val="subscript"/>
        <sz val="12"/>
        <rFont val="Arial"/>
        <family val="2"/>
      </rPr>
      <t xml:space="preserve">eco
</t>
    </r>
  </si>
  <si>
    <t>FASE I LIMeco /EQB</t>
  </si>
  <si>
    <t>Classe di qualità delle sostanze non appartenenti all'elenco di priorità
per lo Stato Ecologico 2024</t>
  </si>
  <si>
    <t>Classe di qualità delle sostanze non appartenenti all'elenco di priorità
per lo Stato Ecologico 2025</t>
  </si>
  <si>
    <t>Classe di qualità delle sostanze non appartenenti all'elenco di priorità
per lo Stato Ecologico 2026</t>
  </si>
  <si>
    <t>Classe di qualità della sostanze non appartenenti all'elenco di priorità</t>
  </si>
  <si>
    <t>Parametri critici</t>
  </si>
  <si>
    <t>FASE II - Stato Ecologico     incrocio Fase I-sostanze              non prioritarie tab.1/B</t>
  </si>
  <si>
    <t>Classe                    IDRAIM                           DM 260/10</t>
  </si>
  <si>
    <t>STATO CHIMICO 2024</t>
  </si>
  <si>
    <t>Parametri critici oltre soglia SQA 2024</t>
  </si>
  <si>
    <t>STATO CHIMICO 2025</t>
  </si>
  <si>
    <t>Parametri critici oltre soglia SQA 2025</t>
  </si>
  <si>
    <t>STATO CHIMICO 2026</t>
  </si>
  <si>
    <t>Parametri critici oltre soglia SQA 2026</t>
  </si>
  <si>
    <t>ITF015RWR15003107AGNENA14SS1A1BIS</t>
  </si>
  <si>
    <t>Agnena</t>
  </si>
  <si>
    <t>Agnena - monte</t>
  </si>
  <si>
    <t>CE</t>
  </si>
  <si>
    <t>Francolise</t>
  </si>
  <si>
    <t>Operativo</t>
  </si>
  <si>
    <t>A1BIS</t>
  </si>
  <si>
    <t>n.d.</t>
  </si>
  <si>
    <t>c.i.</t>
  </si>
  <si>
    <t>Cattivo</t>
  </si>
  <si>
    <t>Sufficiente</t>
  </si>
  <si>
    <t>AMPA, Pesticidi totali (Glifosate)</t>
  </si>
  <si>
    <t>CATTIVO</t>
  </si>
  <si>
    <t>BUONO</t>
  </si>
  <si>
    <t>ITF015RWR15003115AGNENA14SS2A2</t>
  </si>
  <si>
    <t>Agnena - valle</t>
  </si>
  <si>
    <t>Mondragone</t>
  </si>
  <si>
    <t>A2</t>
  </si>
  <si>
    <t>Scarso</t>
  </si>
  <si>
    <t>Elevato</t>
  </si>
  <si>
    <t>SCARSO</t>
  </si>
  <si>
    <t>ITF015RWR15006CIFM78ALVEOCOMUNE14SS3AC2</t>
  </si>
  <si>
    <t>CIFM</t>
  </si>
  <si>
    <t>Sarno</t>
  </si>
  <si>
    <t>Alveo Comune</t>
  </si>
  <si>
    <t>SA</t>
  </si>
  <si>
    <t>S. Marzano sul Sarno</t>
  </si>
  <si>
    <t>AC2</t>
  </si>
  <si>
    <t>Cromo totale, AMPA, Glifosate, Pesticidi totali</t>
  </si>
  <si>
    <t>ITF015RWR150234ALENTO18SS3AL5</t>
  </si>
  <si>
    <t>Alento</t>
  </si>
  <si>
    <t>Casalvelino</t>
  </si>
  <si>
    <t>Al5</t>
  </si>
  <si>
    <t>N.D.</t>
  </si>
  <si>
    <t>ELEVATO</t>
  </si>
  <si>
    <t>ITF015RWR15004CIFM64VECCHIOOAPRA14SS1</t>
  </si>
  <si>
    <t>Regi Lagni</t>
  </si>
  <si>
    <t>Lagno vecchio</t>
  </si>
  <si>
    <t>Cancello ed Arnone</t>
  </si>
  <si>
    <t>AP1</t>
  </si>
  <si>
    <t>AMPA, Glifosate, Pesticidi totali</t>
  </si>
  <si>
    <t>ITF015RWR15006CIFM80ACQUADISMARINO14AS6</t>
  </si>
  <si>
    <t>Acqua di S. Marino</t>
  </si>
  <si>
    <t>San Valentino Torio</t>
  </si>
  <si>
    <t>ASM2</t>
  </si>
  <si>
    <t>Buono</t>
  </si>
  <si>
    <t>(AMPA, Glifosate, Pesticidi totali)</t>
  </si>
  <si>
    <t>SUFFICIENTE</t>
  </si>
  <si>
    <t>ITF015RWR150232BADOLATO18SS2</t>
  </si>
  <si>
    <t>Badolato - valle</t>
  </si>
  <si>
    <t>Castelnuovo Cilento</t>
  </si>
  <si>
    <t>Bad1</t>
  </si>
  <si>
    <t>ITF015RWR15012CIFM43BONEA18SS1BO1</t>
  </si>
  <si>
    <t>Bonea</t>
  </si>
  <si>
    <t>Torrente Bonea</t>
  </si>
  <si>
    <t>Vietri sul Mare</t>
  </si>
  <si>
    <t>BO1</t>
  </si>
  <si>
    <t>ITF015RWR15030CIFM13BUSSENTO18SS3BU5</t>
  </si>
  <si>
    <t>Sele</t>
  </si>
  <si>
    <t>Fiume Bussento</t>
  </si>
  <si>
    <t>S. Marina di Policastro</t>
  </si>
  <si>
    <t>BU5</t>
  </si>
  <si>
    <t>ITF015RWN011012162CALOREVOLTUR18SS3C7</t>
  </si>
  <si>
    <t>Volturno</t>
  </si>
  <si>
    <t>Calore Irpino - medio</t>
  </si>
  <si>
    <t>BN</t>
  </si>
  <si>
    <t>APICE</t>
  </si>
  <si>
    <t>C7</t>
  </si>
  <si>
    <r>
      <t>ITF015RWN011012CIFM162CALOREVOLTUR</t>
    </r>
    <r>
      <rPr>
        <sz val="10"/>
        <rFont val="Arial"/>
        <family val="2"/>
      </rPr>
      <t>18SS3</t>
    </r>
  </si>
  <si>
    <t>AV</t>
  </si>
  <si>
    <t>Luogosano</t>
  </si>
  <si>
    <t>C7CIFM</t>
  </si>
  <si>
    <t>(AMPA)</t>
  </si>
  <si>
    <t>Non BUONO</t>
  </si>
  <si>
    <t>BENZO(b)FLUORANTENE, BENZO(g,h,i)PERILENE, INDENO(1,2,3,c,d)PIRENE</t>
  </si>
  <si>
    <t>ITF015RWN011012CIFM134CALOREVOLTURNO18SS4</t>
  </si>
  <si>
    <t>Benevento</t>
  </si>
  <si>
    <t>C8</t>
  </si>
  <si>
    <t>AMPA (Glifosate)</t>
  </si>
  <si>
    <t>BENZO(b)FLUORANTENE, BENZO(k)FLUORANTENE, BENZO(g,h,i)PERILENE, INDENO(1,2,3,c,d)PIRENE</t>
  </si>
  <si>
    <t>ITF015RWN011012134CALOREVOLTURNO18SS4C9A</t>
  </si>
  <si>
    <t>Calore Irpino - valle</t>
  </si>
  <si>
    <t>FOGLIANISE</t>
  </si>
  <si>
    <t>C9</t>
  </si>
  <si>
    <t>AMPA (Glifosate, Pesticidi totali)</t>
  </si>
  <si>
    <t>ITF015RWN011012134CALOREVOLTURNO18SS4C11</t>
  </si>
  <si>
    <t>Amorosi</t>
  </si>
  <si>
    <t>C11</t>
  </si>
  <si>
    <t>ITF015RWR15006CIFM74CAVAIOLA18SS1CAV1</t>
  </si>
  <si>
    <t>Cavaiola - monte</t>
  </si>
  <si>
    <t>Cava de' Tirreni</t>
  </si>
  <si>
    <t>Cav1</t>
  </si>
  <si>
    <t>AMPA, Pesticidi totali</t>
  </si>
  <si>
    <t>ITF015RWR15006CIFM76CAVAIOLA18SS2</t>
  </si>
  <si>
    <t>Cavaiola - valle</t>
  </si>
  <si>
    <t>Nocera inferiore</t>
  </si>
  <si>
    <t>Cav2CIFM</t>
  </si>
  <si>
    <t>alveo asciutto</t>
  </si>
  <si>
    <t>FLUORANTENE, BENZO(b)FLUORANTENE, BENZO(k)FLUORANTENE, BENZO(g,h,i)PERILENE, INDENO(1,2,3,c,d)PIRENE</t>
  </si>
  <si>
    <t>ITF015RWN011004126CERRITO18SS28</t>
  </si>
  <si>
    <t>Rio Cerrito - valle</t>
  </si>
  <si>
    <t>Vairano Patenora</t>
  </si>
  <si>
    <t>CER2</t>
  </si>
  <si>
    <t>ITF015RWI02501185CALORELUCANO18SS3CL6</t>
  </si>
  <si>
    <t>Fiume Calore - valle</t>
  </si>
  <si>
    <t>Serre</t>
  </si>
  <si>
    <t>Cl6</t>
  </si>
  <si>
    <t>ITF015RWR15005CIFM39CANALEDIQUAR14SS1</t>
  </si>
  <si>
    <t>Bacini Flegrei</t>
  </si>
  <si>
    <t>Canale di Quarto</t>
  </si>
  <si>
    <t>NA</t>
  </si>
  <si>
    <t>Pozzuoli</t>
  </si>
  <si>
    <t>CQ</t>
  </si>
  <si>
    <t>AMPA, (Arsenico, Glifosate, Pesticidi totali)</t>
  </si>
  <si>
    <t>FLUORANTENE</t>
  </si>
  <si>
    <t>ITF015RWR1502051DELLARENA18SS1DA1</t>
  </si>
  <si>
    <t>Minori cilentani</t>
  </si>
  <si>
    <t>Rio dell'Arena</t>
  </si>
  <si>
    <t>Montecorice</t>
  </si>
  <si>
    <t>DA1</t>
  </si>
  <si>
    <t>ITF015RWR15004CIFM71DIBOSCOFANGO14SS2</t>
  </si>
  <si>
    <t>Lagno di Boscofangone</t>
  </si>
  <si>
    <t>Nola</t>
  </si>
  <si>
    <t>DB1</t>
  </si>
  <si>
    <t>ITF015RWR15004CIFM68DELLACAMPAGNA14SS1</t>
  </si>
  <si>
    <t>Rio Della Campagna</t>
  </si>
  <si>
    <t xml:space="preserve">Marigliano </t>
  </si>
  <si>
    <t>DC2</t>
  </si>
  <si>
    <t>ITF015RWR15004CIFM70DELGAUDO14IN7</t>
  </si>
  <si>
    <t>Lagno Del Gaudo</t>
  </si>
  <si>
    <t>DG2</t>
  </si>
  <si>
    <t>ITF015RWN011012212FIUMARELLA18SS2A</t>
  </si>
  <si>
    <t>La Fiumarella - valle</t>
  </si>
  <si>
    <t>Ariano Irpino</t>
  </si>
  <si>
    <t>Fiu2</t>
  </si>
  <si>
    <t>AMPA (Pesticidi totali)</t>
  </si>
  <si>
    <t>ITF015RWI015000225FORTORE18SS2FO</t>
  </si>
  <si>
    <t>Fortore</t>
  </si>
  <si>
    <t>Fortore - valle</t>
  </si>
  <si>
    <t>San Bartolomeo in G.</t>
  </si>
  <si>
    <t>FO</t>
  </si>
  <si>
    <t>ITF015RWI01500124FORTORE18IN7FO2</t>
  </si>
  <si>
    <t>Fortore - monte</t>
  </si>
  <si>
    <t>Foiano di Val Fortore</t>
  </si>
  <si>
    <t>FO2</t>
  </si>
  <si>
    <t>ITF015RWR1501448FUORNI18SS2</t>
  </si>
  <si>
    <t>Fuorni</t>
  </si>
  <si>
    <t>F. Fuorni - valle</t>
  </si>
  <si>
    <t>SALERNO</t>
  </si>
  <si>
    <t>Fu2</t>
  </si>
  <si>
    <t>ITF015RWN011012136GRASSANO18AS6GRA1</t>
  </si>
  <si>
    <t>Rio Grassano</t>
  </si>
  <si>
    <t>Telese Terme</t>
  </si>
  <si>
    <t>GRA1</t>
  </si>
  <si>
    <t>ITF015RWN011015ISCLERO18SS1</t>
  </si>
  <si>
    <t>Isclero - monte</t>
  </si>
  <si>
    <t>Airola</t>
  </si>
  <si>
    <t>I2</t>
  </si>
  <si>
    <t>ITF015RWN011015ISCLERO18SS2</t>
  </si>
  <si>
    <t>Isclero - valle</t>
  </si>
  <si>
    <t>Limatola</t>
  </si>
  <si>
    <t>I5</t>
  </si>
  <si>
    <t>ITF015RWN011012141IENGA18SS2</t>
  </si>
  <si>
    <t>Ienga - valle</t>
  </si>
  <si>
    <t>Castelpoto</t>
  </si>
  <si>
    <t>Ien2</t>
  </si>
  <si>
    <t>ITF015RWR15013CIFM46IRNO18SS1IR1</t>
  </si>
  <si>
    <t>Irno</t>
  </si>
  <si>
    <t>Irno - monte</t>
  </si>
  <si>
    <t>Pellezzano</t>
  </si>
  <si>
    <t>Ir1</t>
  </si>
  <si>
    <t>ITF015RWR1502635LAMBRO18SS2LAM2</t>
  </si>
  <si>
    <t>Fiume Lambro - valle</t>
  </si>
  <si>
    <t>Centola</t>
  </si>
  <si>
    <t>LAM3</t>
  </si>
  <si>
    <t>ITF015RWI02501190LACOSA18SS2</t>
  </si>
  <si>
    <t>Torrente La Cosa - valle</t>
  </si>
  <si>
    <t>Albanella</t>
  </si>
  <si>
    <t>LC2</t>
  </si>
  <si>
    <t>ITF015RWN011012143LENTA18SS2A</t>
  </si>
  <si>
    <t>Lenta - valle</t>
  </si>
  <si>
    <t>Ponte</t>
  </si>
  <si>
    <t>Len1</t>
  </si>
  <si>
    <t>BENZO(k)FLUORANTENE, INDENO(1,2,3,c,d)PIRENE</t>
  </si>
  <si>
    <t>ITF015RWR15024CIFM38LAFIUMARELLA18SS2</t>
  </si>
  <si>
    <t>La Fiumarella</t>
  </si>
  <si>
    <t>T. La Fiumarella - valle</t>
  </si>
  <si>
    <t>Ascea</t>
  </si>
  <si>
    <t>LF2</t>
  </si>
  <si>
    <t>ITF015RWR15003120DEILANZI14IN7</t>
  </si>
  <si>
    <t>Agnena-Savone</t>
  </si>
  <si>
    <t>Rio dei Lanzi - valle</t>
  </si>
  <si>
    <t>LZ2</t>
  </si>
  <si>
    <t>ITF015RWI020000191OFANTO18SS2O1TER</t>
  </si>
  <si>
    <t>Ofanto</t>
  </si>
  <si>
    <t>Ofanto - medio</t>
  </si>
  <si>
    <t>Conza della Campania</t>
  </si>
  <si>
    <t>O1TER</t>
  </si>
  <si>
    <t>BENZO(g,h,i)PERILENE, INDENO(1,2,3,c,d)PIRENE</t>
  </si>
  <si>
    <t>ITF015RWI02000056OFANTO18SS3O3A</t>
  </si>
  <si>
    <t>Monteverde</t>
  </si>
  <si>
    <t>O3</t>
  </si>
  <si>
    <t>ITF015RWR15015233FIUMEPICENTINO18SS2PI1</t>
  </si>
  <si>
    <t>Picentino</t>
  </si>
  <si>
    <t>Fiume Picentino - valle</t>
  </si>
  <si>
    <t>Pontecagnano Faiano</t>
  </si>
  <si>
    <t>Pi1</t>
  </si>
  <si>
    <t>ITF015RWR15004CIA180REGILAGNI14SS2</t>
  </si>
  <si>
    <t>CIA</t>
  </si>
  <si>
    <t>Regi Lagni - medio</t>
  </si>
  <si>
    <t>Acerra</t>
  </si>
  <si>
    <t>R3</t>
  </si>
  <si>
    <t>Caivano</t>
  </si>
  <si>
    <t>R4</t>
  </si>
  <si>
    <t>R3+R4</t>
  </si>
  <si>
    <t>ITF015RWR15004CIA67REGILAGNI14SS3</t>
  </si>
  <si>
    <t>Regi Lagni - valle</t>
  </si>
  <si>
    <t>Villa Literno</t>
  </si>
  <si>
    <t>R6</t>
  </si>
  <si>
    <t>AMPA, Glifosate, Pesticidi totali (Arsenico)</t>
  </si>
  <si>
    <t>Castelvolturno</t>
  </si>
  <si>
    <t>R8</t>
  </si>
  <si>
    <t>AMPA (Glifosate, Pesticidi totali, Arsenico)</t>
  </si>
  <si>
    <t>R6+R8</t>
  </si>
  <si>
    <t>ITF015RWR15001101DAURIA14SS1RD1</t>
  </si>
  <si>
    <t>Rio d'Auria</t>
  </si>
  <si>
    <t>Cellole</t>
  </si>
  <si>
    <t>RD1</t>
  </si>
  <si>
    <t>ITF015RWN011012158REINELLO18IN7REI1</t>
  </si>
  <si>
    <t>Reinello - monte</t>
  </si>
  <si>
    <t>Colle Sannita</t>
  </si>
  <si>
    <t>Rei1</t>
  </si>
  <si>
    <t>ITF015RWN011012155REINELLO18IN8REI2</t>
  </si>
  <si>
    <t>Reinello - valle</t>
  </si>
  <si>
    <t>Reino</t>
  </si>
  <si>
    <t>Rei2</t>
  </si>
  <si>
    <t>ITF015RWR15011CIFM227MAIORIREGIN18SS1RM1</t>
  </si>
  <si>
    <t>Regina Major</t>
  </si>
  <si>
    <t>Regina major</t>
  </si>
  <si>
    <t>Maiori</t>
  </si>
  <si>
    <t>RM1</t>
  </si>
  <si>
    <t>ITF015RWN011012CIFM159SABATO18SS2S3</t>
  </si>
  <si>
    <t>Sabato - medio</t>
  </si>
  <si>
    <t>Cesinali</t>
  </si>
  <si>
    <t>S3</t>
  </si>
  <si>
    <t>Pratola Serra</t>
  </si>
  <si>
    <t>S4</t>
  </si>
  <si>
    <t>ITF015RWN011012CIFM156SABATO18SS3S5</t>
  </si>
  <si>
    <t>Tufo</t>
  </si>
  <si>
    <t>S5</t>
  </si>
  <si>
    <t>BENZO(a)PIRENE, BENZO(b)FLUORANTENE, BENZO(k)FLUORANTENE, BENZO(g,h,i)PERILENE, INDENO(1,2,3,c,d)PIRENE</t>
  </si>
  <si>
    <t>ITF015RWN011012156SABATO18SS3</t>
  </si>
  <si>
    <t>Sabato - valle</t>
  </si>
  <si>
    <t>S7</t>
  </si>
  <si>
    <t>ITF015RWN011012CIFM156SABATO18SS3S8</t>
  </si>
  <si>
    <t>S8</t>
  </si>
  <si>
    <t>ITF015RWN011012150SERRETELLA18SS1SE1</t>
  </si>
  <si>
    <t>Serretelle - monte</t>
  </si>
  <si>
    <t>SE1</t>
  </si>
  <si>
    <t>BENZO(k)FLUORANTENE</t>
  </si>
  <si>
    <t>ITF015RWN011012CIFM151SERRETELLA18SS2SE</t>
  </si>
  <si>
    <t>Serretelle - valle</t>
  </si>
  <si>
    <t>SE</t>
  </si>
  <si>
    <t>BENZO(b)FLUORANTENE, BENZO(k)FLUORANTENE, INDENO(1,2,3,c,d)PIRENE</t>
  </si>
  <si>
    <t>ITF015RWN011012147SENETA18SS1</t>
  </si>
  <si>
    <t>Seneta - monte</t>
  </si>
  <si>
    <t>Castelvenere</t>
  </si>
  <si>
    <t>SEN1</t>
  </si>
  <si>
    <t>ITF015RWN011012146SENETA18SS2SEN2</t>
  </si>
  <si>
    <t>Seneta - valle</t>
  </si>
  <si>
    <t>SEN2</t>
  </si>
  <si>
    <t xml:space="preserve"> AMPA</t>
  </si>
  <si>
    <t>ITF015RWN011017122SGIOVANNI18SS2</t>
  </si>
  <si>
    <t>Rio San Giovanni - valle</t>
  </si>
  <si>
    <t>Castel di Sasso</t>
  </si>
  <si>
    <t>SG2</t>
  </si>
  <si>
    <t>BENZO(b)FLUORANTENE, BENZO(k)FLUORANTENE</t>
  </si>
  <si>
    <t>ITF015RWN011014144SANGIORGIO18SS1</t>
  </si>
  <si>
    <t>San Giorgio - monte</t>
  </si>
  <si>
    <t>Sant'Agata de' Goti</t>
  </si>
  <si>
    <t>SGio1</t>
  </si>
  <si>
    <t>ITF015RWN011014133SANGIORGIO18SS2</t>
  </si>
  <si>
    <t>San Giorgio - valle</t>
  </si>
  <si>
    <t>Dugenta</t>
  </si>
  <si>
    <t>SGio2</t>
  </si>
  <si>
    <t>ITF015RWN011012157SNICOLABAR18SS1SN</t>
  </si>
  <si>
    <t>San Nicola</t>
  </si>
  <si>
    <t>SN</t>
  </si>
  <si>
    <t>ITF015RWR15006CIFM83SOLOFRANA18IN7SOL</t>
  </si>
  <si>
    <t>Solofrana - monte</t>
  </si>
  <si>
    <t>Montoro</t>
  </si>
  <si>
    <t>SOL1</t>
  </si>
  <si>
    <t>AMPA (Cromo Totale, Glifosate, Pesticidi totali)</t>
  </si>
  <si>
    <t>ITF015RWR15006CIFM77SOLOFRANA18SS2SOL2</t>
  </si>
  <si>
    <t>Solofrana - valle</t>
  </si>
  <si>
    <t>Roccapiemonte</t>
  </si>
  <si>
    <t>SOL2</t>
  </si>
  <si>
    <t xml:space="preserve"> Cromo Totale, AMPA, Glifosate,  Pesticidi totali</t>
  </si>
  <si>
    <t>SOL3</t>
  </si>
  <si>
    <t>Cromo Totale (AMPA)</t>
  </si>
  <si>
    <t>BENZO(a)PIRENE, BENZO(b)FLUORANTENE, BENZO(g,h,i)PERILENE, INDENO(1,2,3,c,d)PIRENE</t>
  </si>
  <si>
    <t>SOL2/SOL3</t>
  </si>
  <si>
    <t>ITF015RWR15006CIFM82ACQUADELLAFOCE14AS6SR1</t>
  </si>
  <si>
    <t>Acqua della Foce</t>
  </si>
  <si>
    <t>Striano</t>
  </si>
  <si>
    <t>Sr1</t>
  </si>
  <si>
    <t>AMPA, Glifosate, (Pesticidi totali)</t>
  </si>
  <si>
    <t>ITF015RWR15006CIFM81RIOPALAZZO14AS6</t>
  </si>
  <si>
    <t>Acqua del Palazzo</t>
  </si>
  <si>
    <t>Sr1ter</t>
  </si>
  <si>
    <t>BENZO(b)FLUORANTENE, BENZO(g,h,i)PERILENE</t>
  </si>
  <si>
    <t>ITF015RWR15006CIFM79SARNO14SS2SR2BIS</t>
  </si>
  <si>
    <t>Fiume Sarno - medio</t>
  </si>
  <si>
    <t>Sr2bis</t>
  </si>
  <si>
    <t>BENZO(g,h,i)PERILENE</t>
  </si>
  <si>
    <t>ITF015RWR15006CIFM73SARNO14SS3SR3SR6</t>
  </si>
  <si>
    <t>Fiume Sarno - valle</t>
  </si>
  <si>
    <t>Scafati</t>
  </si>
  <si>
    <t>SR3</t>
  </si>
  <si>
    <t>(Cromo Totale, Pesticidi totali)</t>
  </si>
  <si>
    <t>Torre Annunziata</t>
  </si>
  <si>
    <t>SR6</t>
  </si>
  <si>
    <t>AMPA, Pesticidi totali (Cromo Totale)</t>
  </si>
  <si>
    <t>BENZO(b)FLUORANTENE</t>
  </si>
  <si>
    <t>SR3+SR6</t>
  </si>
  <si>
    <t>ITF015RWR15002117SAVONE14SS1</t>
  </si>
  <si>
    <t>Agnena - Savone</t>
  </si>
  <si>
    <t>Savone - monte</t>
  </si>
  <si>
    <t>Teano</t>
  </si>
  <si>
    <t>Sv1</t>
  </si>
  <si>
    <t>(Arsenico)</t>
  </si>
  <si>
    <t>ITF015RWR15002118SAVONE14SS2</t>
  </si>
  <si>
    <t>Savone - valle</t>
  </si>
  <si>
    <t>Carinola</t>
  </si>
  <si>
    <t>Sv1bis</t>
  </si>
  <si>
    <t>AMPA (Arsenico, Pesticidi totali)</t>
  </si>
  <si>
    <t>ITF015RWR15002114CIASAVONECANALE14SS3</t>
  </si>
  <si>
    <t>Savone - canale</t>
  </si>
  <si>
    <t>Sv2</t>
  </si>
  <si>
    <t>ITF015RWN011012142TAMMARO18SS2</t>
  </si>
  <si>
    <t>Tammaro</t>
  </si>
  <si>
    <t>Morcone</t>
  </si>
  <si>
    <t>TA1BIS</t>
  </si>
  <si>
    <t>ITF015RWN011012142TAMMARO18SS2TA2BIS</t>
  </si>
  <si>
    <t>Campolattaro</t>
  </si>
  <si>
    <t>TA2BIS</t>
  </si>
  <si>
    <t>ITF015RWN011012154TAMMARO18SS3TA3</t>
  </si>
  <si>
    <t>Ta3</t>
  </si>
  <si>
    <t>ITF015RWN011007127TORANOFOSSO18SS2T1A</t>
  </si>
  <si>
    <t>Ramo di Torano - valle</t>
  </si>
  <si>
    <t>Alife</t>
  </si>
  <si>
    <t>T1a</t>
  </si>
  <si>
    <t>ITF015RWN011008CIFM127TORANOCANALE18SS2T2A</t>
  </si>
  <si>
    <t>T2a</t>
  </si>
  <si>
    <t>ITF015RWI02500891LATENZA18SS2TEN1</t>
  </si>
  <si>
    <t>Torrente La Tenza - valle</t>
  </si>
  <si>
    <t>Campagna</t>
  </si>
  <si>
    <t>TEN1</t>
  </si>
  <si>
    <t>ITF015RWI025006192TANAGRO18SS3TN2</t>
  </si>
  <si>
    <t>Fiume Tanagro - valle</t>
  </si>
  <si>
    <t>Sicignano degli A.</t>
  </si>
  <si>
    <t>TN2</t>
  </si>
  <si>
    <t>ITF015RWR15017181TUSCIANO18SS3TU3</t>
  </si>
  <si>
    <t>Tusciano</t>
  </si>
  <si>
    <t>Fiume Tusciano - valle</t>
  </si>
  <si>
    <t>Battipaglia</t>
  </si>
  <si>
    <t>Tu3</t>
  </si>
  <si>
    <t>AMPA, Glifosate (Pesticidi totali)</t>
  </si>
  <si>
    <t>ITF015RWN011012173UFITA18SS1U1BIS</t>
  </si>
  <si>
    <t>Fiume Ufita - monte</t>
  </si>
  <si>
    <t>Vallata</t>
  </si>
  <si>
    <t>U1bis</t>
  </si>
  <si>
    <t>ITF015RWN011012164UFITA18SS3</t>
  </si>
  <si>
    <t>Fiume Ufita - medio</t>
  </si>
  <si>
    <t>Grottaminarda</t>
  </si>
  <si>
    <t>U3</t>
  </si>
  <si>
    <t>ITF015RWN011012169UFITA18SS2</t>
  </si>
  <si>
    <t>U3bis</t>
  </si>
  <si>
    <t>AMPA, (Pesticidi totali, Glifosate)</t>
  </si>
  <si>
    <t>ITF015RWN011012164UFITA18SS3U5</t>
  </si>
  <si>
    <t>Fiume Ufita - valle</t>
  </si>
  <si>
    <t>Apice</t>
  </si>
  <si>
    <t>U5</t>
  </si>
  <si>
    <t>INDENO(1,2,3,c,d)PIRENE</t>
  </si>
  <si>
    <t>ITF015RWN011012CIFM164UFITA18SS3</t>
  </si>
  <si>
    <t>U5CIFM</t>
  </si>
  <si>
    <t>ITF015RWN011000197VOLTURNO18SS3</t>
  </si>
  <si>
    <t>Fiume Volturno - medio</t>
  </si>
  <si>
    <t>Raviscanina</t>
  </si>
  <si>
    <t>V3</t>
  </si>
  <si>
    <t>ITF015RWN011000130VOLTURNO18SS4V5</t>
  </si>
  <si>
    <t>Castel Campagnano</t>
  </si>
  <si>
    <t>V5</t>
  </si>
  <si>
    <t>ITF015RWN011000130VOLTURNO18SS4V6</t>
  </si>
  <si>
    <t>Piana di Monte Verna</t>
  </si>
  <si>
    <t>V6</t>
  </si>
  <si>
    <t>ITF015RWN011000CIFM130VOLTURNO18SS4V7</t>
  </si>
  <si>
    <t>Capua</t>
  </si>
  <si>
    <t>V7</t>
  </si>
  <si>
    <t>ITF015RWN011000CIFM121VOLTURNO18SS4</t>
  </si>
  <si>
    <t>Fiume Volturno - basso</t>
  </si>
  <si>
    <t>V8CIFM</t>
  </si>
  <si>
    <t>ITF015RWN011000124VOLTURNO14SS5V9</t>
  </si>
  <si>
    <t>V9</t>
  </si>
  <si>
    <t>ITF015RWN011000CIFM124VOLTURNO14SS5V10</t>
  </si>
  <si>
    <t>V10</t>
  </si>
  <si>
    <t>ITF015RWN011012134CALOREVOLTURNO18SS4</t>
  </si>
  <si>
    <t>Fiume Calore - medio</t>
  </si>
  <si>
    <t>C8bis</t>
  </si>
  <si>
    <t>accorpato al F. Calore irpino - C8</t>
  </si>
  <si>
    <t>ITF015RWN011012CIFM212FIUMARELLA18SS2FIU1</t>
  </si>
  <si>
    <t>Fiu1</t>
  </si>
  <si>
    <t>accorpato al T. Fiumarella - Fiu2</t>
  </si>
  <si>
    <t>ITF015RWR1501447FUORNI18SS1</t>
  </si>
  <si>
    <t>F. Fuorni - monte</t>
  </si>
  <si>
    <t>Fu1</t>
  </si>
  <si>
    <t>accorpato al F. Irno - IR1</t>
  </si>
  <si>
    <t>accorpato al F. Irno - IR2</t>
  </si>
  <si>
    <t>ITF015RWR15013CIFM45IRNO18SS2</t>
  </si>
  <si>
    <t>Irno - valle</t>
  </si>
  <si>
    <t>Ir2</t>
  </si>
  <si>
    <t>accorpato al F. Fuorni - Fu2</t>
  </si>
  <si>
    <t>2026??</t>
  </si>
  <si>
    <t>ITF015RWN011013138MALTEMPO18SS1MAL1</t>
  </si>
  <si>
    <t>Maltempo - monte</t>
  </si>
  <si>
    <t>Mal1</t>
  </si>
  <si>
    <t>accorpato al T. San Giorgio - SGio1</t>
  </si>
  <si>
    <t>ITF015RWN011013135MALTEMPO18SS2MAL2</t>
  </si>
  <si>
    <t>Maltempo - valle</t>
  </si>
  <si>
    <t>Mal2</t>
  </si>
  <si>
    <t>accorpato al T. San Giorgio - SGio2</t>
  </si>
  <si>
    <t>ITF015RWN011012CIFM155REINELLO18IN8</t>
  </si>
  <si>
    <t>T. Reinello - medio</t>
  </si>
  <si>
    <t>REI2CIFM</t>
  </si>
  <si>
    <t>accorpato al T. Reinello Rei2</t>
  </si>
  <si>
    <t>ITF015RWN011012CIFM142TAMMARO18SS2TA2</t>
  </si>
  <si>
    <t>TA2</t>
  </si>
  <si>
    <t>accorpato al F. Tammaro TA2BIS</t>
  </si>
  <si>
    <t>ITF015RWR15019CIFM52TESTENE18SS2TES2</t>
  </si>
  <si>
    <t>Testene</t>
  </si>
  <si>
    <t>Fiume Testene - valle</t>
  </si>
  <si>
    <t>TES2</t>
  </si>
  <si>
    <t>accorpato al T. La Fiumarella LF2</t>
  </si>
  <si>
    <t>ITF015RWN011000121VOLTURNO18SS4V8</t>
  </si>
  <si>
    <t>V8NAT</t>
  </si>
  <si>
    <t>accorpato al F. Volturno V7</t>
  </si>
  <si>
    <t>ITF015RWN011000CIFM121VOLTURNO18SS4V8</t>
  </si>
  <si>
    <t>V8</t>
  </si>
  <si>
    <t>accorpato al F. Volturno V8CIFM</t>
  </si>
  <si>
    <t>ITF015RWN011000121VOLTURNO18SS4V8BIS</t>
  </si>
  <si>
    <t>V8bis</t>
  </si>
  <si>
    <t>accorpato al F. Volturno V8</t>
  </si>
  <si>
    <t>ITF015RWN011000CIFM124VOLTURNO14SS5</t>
  </si>
  <si>
    <t>V9CIFM</t>
  </si>
  <si>
    <t>accorpato al F. Volturno V9</t>
  </si>
  <si>
    <t>a.a.</t>
  </si>
  <si>
    <t>copertura insufficente - metodo non applicabile</t>
  </si>
  <si>
    <t>corpo idrico non guadabile o non accessibile</t>
  </si>
  <si>
    <t>stato non determinato per assenza di dati</t>
  </si>
  <si>
    <t>Salerno</t>
  </si>
  <si>
    <t>Parametri critici per lo stato ecologico</t>
  </si>
  <si>
    <t xml:space="preserve">LIMeco </t>
  </si>
  <si>
    <t>LIMeco</t>
  </si>
  <si>
    <t>EQB</t>
  </si>
  <si>
    <t>LIMeco, AMPA, Glifosate, Pesticidi totali</t>
  </si>
  <si>
    <t>LIMeco, EQB, AMPA</t>
  </si>
  <si>
    <t>LIMeco, AMPA</t>
  </si>
  <si>
    <t xml:space="preserve"> LIMeco, EQB, AMPA (Cromo Totale, Glifosate, Pesticidi totali)</t>
  </si>
  <si>
    <t>EQB, AMPA, Glifosate (Pesticidi totali)</t>
  </si>
  <si>
    <t xml:space="preserve"> LIMeco, AMPA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</si>
</sst>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1"/>
      <color theme="1"/>
      <name val="Aptos Narrow"/>
      <family val="2"/>
      <scheme val="minor"/>
    </font>
    <font>
      <sz val="10"/>
      <name val="Arial"/>
    </font>
    <font>
      <sz val="10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11"/>
      <name val="Arial"/>
      <family val="2"/>
    </font>
    <font>
      <sz val="10"/>
      <color indexed="18"/>
      <name val="Arial Narrow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vertAlign val="subscript"/>
      <sz val="12"/>
      <name val="Arial"/>
      <family val="2"/>
    </font>
    <font>
      <sz val="10"/>
      <name val="Arial"/>
      <family val="2"/>
      <charset val="1"/>
    </font>
    <font>
      <sz val="10"/>
      <color indexed="8"/>
      <name val="Arial Narrow"/>
      <family val="2"/>
    </font>
    <font>
      <sz val="10"/>
      <color indexed="8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sz val="10"/>
      <color theme="0"/>
      <name val="Arial"/>
      <family val="2"/>
      <charset val="1"/>
    </font>
    <font>
      <sz val="12"/>
      <color indexed="8"/>
      <name val="Arial Narrow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sz val="12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13"/>
        <bgColor indexed="34"/>
      </patternFill>
    </fill>
    <fill>
      <patternFill patternType="solid">
        <fgColor indexed="48"/>
        <bgColor indexed="38"/>
      </patternFill>
    </fill>
    <fill>
      <patternFill patternType="solid">
        <fgColor indexed="52"/>
        <bgColor indexed="19"/>
      </patternFill>
    </fill>
    <fill>
      <patternFill patternType="solid">
        <fgColor theme="1" tint="0.14999847407452621"/>
        <bgColor indexed="64"/>
      </patternFill>
    </fill>
    <fill>
      <patternFill patternType="solid">
        <fgColor indexed="11"/>
        <bgColor indexed="50"/>
      </patternFill>
    </fill>
    <fill>
      <patternFill patternType="solid">
        <fgColor indexed="22"/>
        <bgColor indexed="31"/>
      </patternFill>
    </fill>
  </fills>
  <borders count="17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1" fillId="0" borderId="0"/>
    <xf numFmtId="0" fontId="18" fillId="0" borderId="0"/>
  </cellStyleXfs>
  <cellXfs count="132">
    <xf numFmtId="0" fontId="0" fillId="0" borderId="0" xfId="0"/>
    <xf numFmtId="0" fontId="2" fillId="0" borderId="1" xfId="1" applyFont="1" applyBorder="1" applyAlignment="1">
      <alignment vertical="center"/>
    </xf>
    <xf numFmtId="0" fontId="4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textRotation="90" wrapText="1"/>
    </xf>
    <xf numFmtId="0" fontId="6" fillId="0" borderId="2" xfId="1" applyFont="1" applyBorder="1" applyAlignment="1">
      <alignment horizontal="center" vertical="center" wrapText="1"/>
    </xf>
    <xf numFmtId="0" fontId="3" fillId="0" borderId="2" xfId="2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164" fontId="8" fillId="0" borderId="2" xfId="2" applyNumberFormat="1" applyFont="1" applyBorder="1" applyAlignment="1">
      <alignment horizontal="center" vertical="center" wrapText="1"/>
    </xf>
    <xf numFmtId="2" fontId="8" fillId="0" borderId="2" xfId="2" applyNumberFormat="1" applyFont="1" applyBorder="1" applyAlignment="1">
      <alignment horizontal="center" vertical="center" wrapText="1"/>
    </xf>
    <xf numFmtId="1" fontId="7" fillId="0" borderId="2" xfId="2" applyNumberFormat="1" applyFont="1" applyBorder="1" applyAlignment="1">
      <alignment horizontal="center" vertical="center" wrapText="1"/>
    </xf>
    <xf numFmtId="1" fontId="7" fillId="0" borderId="3" xfId="2" applyNumberFormat="1" applyFont="1" applyBorder="1" applyAlignment="1">
      <alignment horizontal="center" vertical="center" wrapText="1"/>
    </xf>
    <xf numFmtId="1" fontId="8" fillId="0" borderId="2" xfId="2" applyNumberFormat="1" applyFont="1" applyBorder="1" applyAlignment="1">
      <alignment horizontal="center" vertical="center" wrapText="1"/>
    </xf>
    <xf numFmtId="1" fontId="7" fillId="0" borderId="2" xfId="2" applyNumberFormat="1" applyFont="1" applyBorder="1" applyAlignment="1">
      <alignment horizontal="center" vertical="center" textRotation="90" wrapText="1"/>
    </xf>
    <xf numFmtId="0" fontId="3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1" fontId="11" fillId="0" borderId="5" xfId="3" applyNumberFormat="1" applyBorder="1" applyAlignment="1">
      <alignment vertical="center"/>
    </xf>
    <xf numFmtId="1" fontId="11" fillId="0" borderId="0" xfId="3" applyNumberFormat="1" applyAlignment="1">
      <alignment vertical="center"/>
    </xf>
    <xf numFmtId="0" fontId="12" fillId="0" borderId="3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2" fontId="9" fillId="0" borderId="3" xfId="2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2" fontId="14" fillId="2" borderId="3" xfId="2" applyNumberFormat="1" applyFont="1" applyFill="1" applyBorder="1" applyAlignment="1">
      <alignment horizontal="center" vertical="center" wrapText="1"/>
    </xf>
    <xf numFmtId="2" fontId="8" fillId="0" borderId="3" xfId="2" applyNumberFormat="1" applyFont="1" applyBorder="1" applyAlignment="1">
      <alignment horizontal="center" vertical="center" wrapText="1"/>
    </xf>
    <xf numFmtId="2" fontId="14" fillId="0" borderId="3" xfId="2" applyNumberFormat="1" applyFont="1" applyBorder="1" applyAlignment="1">
      <alignment horizontal="center" vertical="center" wrapText="1"/>
    </xf>
    <xf numFmtId="2" fontId="14" fillId="2" borderId="3" xfId="1" applyNumberFormat="1" applyFont="1" applyFill="1" applyBorder="1" applyAlignment="1">
      <alignment horizontal="center" vertical="center"/>
    </xf>
    <xf numFmtId="164" fontId="14" fillId="2" borderId="3" xfId="1" applyNumberFormat="1" applyFont="1" applyFill="1" applyBorder="1" applyAlignment="1">
      <alignment horizontal="center" vertical="center" wrapText="1"/>
    </xf>
    <xf numFmtId="164" fontId="15" fillId="2" borderId="3" xfId="1" applyNumberFormat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15" fillId="4" borderId="3" xfId="2" applyFont="1" applyFill="1" applyBorder="1" applyAlignment="1">
      <alignment horizontal="center" vertical="center"/>
    </xf>
    <xf numFmtId="0" fontId="14" fillId="0" borderId="3" xfId="2" applyFont="1" applyBorder="1" applyAlignment="1">
      <alignment horizontal="left" vertical="center"/>
    </xf>
    <xf numFmtId="0" fontId="15" fillId="0" borderId="3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left" vertical="center" wrapText="1"/>
    </xf>
    <xf numFmtId="0" fontId="15" fillId="0" borderId="3" xfId="2" applyFont="1" applyBorder="1" applyAlignment="1">
      <alignment horizontal="center" vertical="center"/>
    </xf>
    <xf numFmtId="2" fontId="8" fillId="5" borderId="3" xfId="2" applyNumberFormat="1" applyFont="1" applyFill="1" applyBorder="1" applyAlignment="1">
      <alignment horizontal="center" vertical="center" wrapText="1"/>
    </xf>
    <xf numFmtId="2" fontId="8" fillId="5" borderId="3" xfId="1" applyNumberFormat="1" applyFont="1" applyFill="1" applyBorder="1" applyAlignment="1">
      <alignment horizontal="center" vertical="center"/>
    </xf>
    <xf numFmtId="164" fontId="8" fillId="5" borderId="3" xfId="1" applyNumberFormat="1" applyFont="1" applyFill="1" applyBorder="1" applyAlignment="1">
      <alignment horizontal="center" vertical="center" wrapText="1"/>
    </xf>
    <xf numFmtId="164" fontId="7" fillId="5" borderId="3" xfId="1" applyNumberFormat="1" applyFont="1" applyFill="1" applyBorder="1" applyAlignment="1">
      <alignment horizontal="center" vertical="center" wrapText="1"/>
    </xf>
    <xf numFmtId="0" fontId="14" fillId="4" borderId="3" xfId="1" applyFont="1" applyFill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/>
    </xf>
    <xf numFmtId="1" fontId="16" fillId="6" borderId="5" xfId="3" applyNumberFormat="1" applyFont="1" applyFill="1" applyBorder="1" applyAlignment="1">
      <alignment horizontal="center" vertical="center"/>
    </xf>
    <xf numFmtId="2" fontId="14" fillId="4" borderId="3" xfId="2" applyNumberFormat="1" applyFont="1" applyFill="1" applyBorder="1" applyAlignment="1">
      <alignment horizontal="center" vertical="center" wrapText="1"/>
    </xf>
    <xf numFmtId="2" fontId="7" fillId="0" borderId="3" xfId="2" quotePrefix="1" applyNumberFormat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2" fontId="9" fillId="3" borderId="3" xfId="2" applyNumberFormat="1" applyFont="1" applyFill="1" applyBorder="1" applyAlignment="1">
      <alignment horizontal="center" vertical="center"/>
    </xf>
    <xf numFmtId="2" fontId="9" fillId="0" borderId="3" xfId="2" applyNumberFormat="1" applyFont="1" applyBorder="1" applyAlignment="1">
      <alignment horizontal="center" vertical="center"/>
    </xf>
    <xf numFmtId="2" fontId="8" fillId="3" borderId="3" xfId="1" applyNumberFormat="1" applyFont="1" applyFill="1" applyBorder="1" applyAlignment="1">
      <alignment horizontal="center" vertical="center"/>
    </xf>
    <xf numFmtId="164" fontId="8" fillId="7" borderId="3" xfId="1" applyNumberFormat="1" applyFont="1" applyFill="1" applyBorder="1" applyAlignment="1">
      <alignment horizontal="center" vertical="center"/>
    </xf>
    <xf numFmtId="164" fontId="7" fillId="7" borderId="3" xfId="1" applyNumberFormat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2" fontId="14" fillId="4" borderId="3" xfId="1" applyNumberFormat="1" applyFont="1" applyFill="1" applyBorder="1" applyAlignment="1">
      <alignment horizontal="center" vertical="center"/>
    </xf>
    <xf numFmtId="0" fontId="17" fillId="0" borderId="3" xfId="2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/>
    </xf>
    <xf numFmtId="2" fontId="8" fillId="7" borderId="3" xfId="1" applyNumberFormat="1" applyFont="1" applyFill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15" fillId="2" borderId="3" xfId="2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 wrapText="1"/>
    </xf>
    <xf numFmtId="0" fontId="8" fillId="0" borderId="0" xfId="1" applyFont="1" applyAlignment="1">
      <alignment vertical="center"/>
    </xf>
    <xf numFmtId="1" fontId="11" fillId="0" borderId="3" xfId="3" applyNumberFormat="1" applyBorder="1" applyAlignment="1">
      <alignment vertical="center"/>
    </xf>
    <xf numFmtId="0" fontId="19" fillId="0" borderId="3" xfId="4" applyFont="1" applyBorder="1" applyAlignment="1">
      <alignment horizontal="left" vertical="center" wrapText="1"/>
    </xf>
    <xf numFmtId="2" fontId="9" fillId="7" borderId="3" xfId="2" applyNumberFormat="1" applyFont="1" applyFill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/>
    </xf>
    <xf numFmtId="0" fontId="20" fillId="0" borderId="0" xfId="1" applyFont="1" applyAlignment="1">
      <alignment horizontal="center"/>
    </xf>
    <xf numFmtId="0" fontId="17" fillId="0" borderId="5" xfId="2" applyFont="1" applyBorder="1" applyAlignment="1">
      <alignment horizontal="center" vertical="center" wrapText="1"/>
    </xf>
    <xf numFmtId="0" fontId="14" fillId="0" borderId="0" xfId="2" applyFont="1" applyAlignment="1">
      <alignment horizontal="left" vertical="center"/>
    </xf>
    <xf numFmtId="2" fontId="14" fillId="0" borderId="3" xfId="1" applyNumberFormat="1" applyFont="1" applyBorder="1" applyAlignment="1">
      <alignment horizontal="center" vertical="center"/>
    </xf>
    <xf numFmtId="164" fontId="13" fillId="0" borderId="3" xfId="2" applyNumberFormat="1" applyFont="1" applyBorder="1" applyAlignment="1">
      <alignment horizontal="center" vertical="center" wrapText="1"/>
    </xf>
    <xf numFmtId="2" fontId="9" fillId="5" borderId="3" xfId="2" applyNumberFormat="1" applyFont="1" applyFill="1" applyBorder="1" applyAlignment="1">
      <alignment horizontal="center" vertical="center" wrapText="1"/>
    </xf>
    <xf numFmtId="0" fontId="14" fillId="0" borderId="6" xfId="2" applyFont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1" fillId="0" borderId="3" xfId="1" applyBorder="1" applyAlignment="1">
      <alignment vertical="center"/>
    </xf>
    <xf numFmtId="0" fontId="1" fillId="0" borderId="3" xfId="1" applyBorder="1" applyAlignment="1">
      <alignment horizontal="left" vertical="center"/>
    </xf>
    <xf numFmtId="0" fontId="1" fillId="0" borderId="3" xfId="1" applyBorder="1" applyAlignment="1">
      <alignment horizontal="center" vertical="center"/>
    </xf>
    <xf numFmtId="164" fontId="15" fillId="0" borderId="3" xfId="1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12" fillId="0" borderId="7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64" fontId="14" fillId="0" borderId="8" xfId="2" applyNumberFormat="1" applyFont="1" applyBorder="1" applyAlignment="1">
      <alignment horizontal="center" vertical="center" wrapText="1"/>
    </xf>
    <xf numFmtId="164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164" fontId="15" fillId="0" borderId="0" xfId="1" applyNumberFormat="1" applyFont="1" applyAlignment="1">
      <alignment horizontal="center" vertical="center" wrapText="1"/>
    </xf>
    <xf numFmtId="2" fontId="9" fillId="0" borderId="0" xfId="2" applyNumberFormat="1" applyFont="1" applyAlignment="1">
      <alignment horizontal="center" vertical="center" wrapText="1"/>
    </xf>
    <xf numFmtId="2" fontId="8" fillId="0" borderId="0" xfId="1" applyNumberFormat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4" fillId="0" borderId="9" xfId="2" applyFont="1" applyBorder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  <xf numFmtId="0" fontId="19" fillId="0" borderId="12" xfId="4" applyFont="1" applyBorder="1" applyAlignment="1">
      <alignment horizontal="left" vertical="center" wrapText="1"/>
    </xf>
    <xf numFmtId="0" fontId="9" fillId="0" borderId="3" xfId="4" applyFont="1" applyBorder="1" applyAlignment="1">
      <alignment horizontal="left" vertical="center" wrapText="1"/>
    </xf>
    <xf numFmtId="0" fontId="20" fillId="0" borderId="3" xfId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1" fontId="2" fillId="0" borderId="0" xfId="1" applyNumberFormat="1" applyFont="1" applyAlignment="1">
      <alignment horizontal="left" vertical="center"/>
    </xf>
    <xf numFmtId="0" fontId="12" fillId="0" borderId="0" xfId="2" applyFont="1" applyAlignment="1">
      <alignment horizontal="center" vertical="center" wrapText="1"/>
    </xf>
    <xf numFmtId="0" fontId="19" fillId="0" borderId="0" xfId="4" applyFont="1" applyAlignment="1">
      <alignment horizontal="center" vertical="center" wrapText="1"/>
    </xf>
    <xf numFmtId="2" fontId="19" fillId="0" borderId="0" xfId="4" applyNumberFormat="1" applyFont="1" applyAlignment="1">
      <alignment horizontal="center" vertical="center" wrapText="1"/>
    </xf>
    <xf numFmtId="2" fontId="9" fillId="0" borderId="0" xfId="4" applyNumberFormat="1" applyFont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0" fontId="13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2" fillId="0" borderId="0" xfId="1" applyFont="1" applyAlignment="1">
      <alignment horizontal="left" vertical="center"/>
    </xf>
    <xf numFmtId="0" fontId="21" fillId="0" borderId="13" xfId="1" applyFont="1" applyBorder="1" applyAlignment="1">
      <alignment horizontal="right" vertical="center" wrapText="1"/>
    </xf>
    <xf numFmtId="2" fontId="21" fillId="0" borderId="14" xfId="1" applyNumberFormat="1" applyFont="1" applyBorder="1" applyAlignment="1">
      <alignment horizontal="left" vertical="center" wrapText="1"/>
    </xf>
    <xf numFmtId="2" fontId="21" fillId="0" borderId="0" xfId="1" applyNumberFormat="1" applyFont="1" applyAlignment="1">
      <alignment horizontal="left" vertical="center" wrapText="1"/>
    </xf>
    <xf numFmtId="2" fontId="8" fillId="0" borderId="0" xfId="1" applyNumberFormat="1" applyFont="1" applyAlignment="1">
      <alignment horizontal="left" vertical="center" wrapText="1"/>
    </xf>
    <xf numFmtId="164" fontId="3" fillId="0" borderId="0" xfId="1" applyNumberFormat="1" applyFont="1" applyAlignment="1">
      <alignment horizontal="left" vertical="center" wrapText="1"/>
    </xf>
    <xf numFmtId="164" fontId="8" fillId="0" borderId="0" xfId="1" applyNumberFormat="1" applyFont="1" applyAlignment="1">
      <alignment horizontal="left" vertical="center" wrapText="1"/>
    </xf>
    <xf numFmtId="2" fontId="7" fillId="0" borderId="0" xfId="1" applyNumberFormat="1" applyFont="1" applyAlignment="1">
      <alignment horizontal="left" vertical="center" wrapText="1"/>
    </xf>
    <xf numFmtId="2" fontId="8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0" fontId="21" fillId="0" borderId="15" xfId="1" applyFont="1" applyBorder="1" applyAlignment="1">
      <alignment horizontal="right" vertical="center" wrapText="1"/>
    </xf>
    <xf numFmtId="2" fontId="21" fillId="0" borderId="8" xfId="1" applyNumberFormat="1" applyFont="1" applyBorder="1" applyAlignment="1">
      <alignment horizontal="center" vertical="center" wrapText="1"/>
    </xf>
    <xf numFmtId="2" fontId="21" fillId="0" borderId="0" xfId="1" applyNumberFormat="1" applyFont="1" applyAlignment="1">
      <alignment horizontal="center" vertical="center" wrapText="1"/>
    </xf>
    <xf numFmtId="2" fontId="21" fillId="0" borderId="13" xfId="1" applyNumberFormat="1" applyFont="1" applyBorder="1" applyAlignment="1">
      <alignment horizontal="right" vertical="center" wrapText="1"/>
    </xf>
    <xf numFmtId="2" fontId="21" fillId="0" borderId="16" xfId="1" applyNumberFormat="1" applyFont="1" applyBorder="1" applyAlignment="1">
      <alignment horizontal="right" vertical="center" wrapText="1"/>
    </xf>
    <xf numFmtId="0" fontId="21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164" fontId="3" fillId="0" borderId="0" xfId="1" applyNumberFormat="1" applyFont="1" applyAlignment="1">
      <alignment vertical="center"/>
    </xf>
    <xf numFmtId="164" fontId="8" fillId="0" borderId="0" xfId="1" applyNumberFormat="1" applyFont="1" applyAlignment="1">
      <alignment vertical="center"/>
    </xf>
    <xf numFmtId="0" fontId="21" fillId="8" borderId="13" xfId="1" applyFont="1" applyFill="1" applyBorder="1" applyAlignment="1">
      <alignment vertical="center"/>
    </xf>
    <xf numFmtId="0" fontId="21" fillId="0" borderId="13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9" fillId="0" borderId="10" xfId="4" applyFont="1" applyBorder="1" applyAlignment="1">
      <alignment horizontal="left" vertical="center" wrapText="1"/>
    </xf>
    <xf numFmtId="0" fontId="19" fillId="0" borderId="11" xfId="4" applyFont="1" applyBorder="1" applyAlignment="1">
      <alignment horizontal="left" vertical="center" wrapText="1"/>
    </xf>
    <xf numFmtId="0" fontId="19" fillId="0" borderId="12" xfId="4" applyFont="1" applyBorder="1" applyAlignment="1">
      <alignment horizontal="left" vertical="center" wrapText="1"/>
    </xf>
  </cellXfs>
  <cellStyles count="5">
    <cellStyle name="Normale" xfId="0" builtinId="0"/>
    <cellStyle name="Normale 2" xfId="1" xr:uid="{0A2E5BF7-0A75-47B1-9E4E-92AB1104E00C}"/>
    <cellStyle name="Normale 2 2" xfId="3" xr:uid="{30291FA8-052A-4F4E-A93B-272CE7598DBC}"/>
    <cellStyle name="Normale_Classificazione ECOLOGICO_CHIMICO Fiumi 2015" xfId="4" xr:uid="{9F5FDC93-1C7E-4491-A16E-2A84FEC713C5}"/>
    <cellStyle name="Normale_Classificazione ECOLOGICO_CHIMICO Fiumi 2015_08.03.17" xfId="2" xr:uid="{9E77048B-4C9C-4A7A-8FE3-FA01F85E80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E80F8-F19F-4A59-B53F-817D22CBE9E8}">
  <dimension ref="A1:L121"/>
  <sheetViews>
    <sheetView tabSelected="1" zoomScale="78" zoomScaleNormal="78" workbookViewId="0">
      <pane ySplit="1" topLeftCell="A23" activePane="bottomLeft" state="frozen"/>
      <selection pane="bottomLeft" activeCell="J31" sqref="J31"/>
    </sheetView>
  </sheetViews>
  <sheetFormatPr defaultRowHeight="15" x14ac:dyDescent="0.25"/>
  <cols>
    <col min="1" max="1" width="4" style="80" customWidth="1"/>
    <col min="2" max="2" width="50.5703125" style="107" bestFit="1" customWidth="1"/>
    <col min="3" max="3" width="7.85546875" style="107" bestFit="1" customWidth="1"/>
    <col min="4" max="4" width="17.140625" style="80" bestFit="1" customWidth="1"/>
    <col min="5" max="5" width="21.140625" style="80" customWidth="1"/>
    <col min="6" max="6" width="3.5703125" style="80" customWidth="1"/>
    <col min="7" max="7" width="19.5703125" style="123" bestFit="1" customWidth="1"/>
    <col min="8" max="8" width="14" style="62" bestFit="1" customWidth="1"/>
    <col min="9" max="9" width="16.7109375" style="62" customWidth="1"/>
    <col min="10" max="10" width="26.140625" style="128" customWidth="1"/>
    <col min="11" max="11" width="15" style="62" bestFit="1" customWidth="1"/>
    <col min="12" max="12" width="30.140625" style="62" customWidth="1"/>
    <col min="13" max="234" width="9.140625" style="15"/>
    <col min="235" max="235" width="4" style="15" customWidth="1"/>
    <col min="236" max="236" width="50.5703125" style="15" bestFit="1" customWidth="1"/>
    <col min="237" max="237" width="7.85546875" style="15" bestFit="1" customWidth="1"/>
    <col min="238" max="238" width="17.140625" style="15" bestFit="1" customWidth="1"/>
    <col min="239" max="239" width="21.140625" style="15" customWidth="1"/>
    <col min="240" max="240" width="3.5703125" style="15" customWidth="1"/>
    <col min="241" max="241" width="19.5703125" style="15" bestFit="1" customWidth="1"/>
    <col min="242" max="242" width="9.42578125" style="15" bestFit="1" customWidth="1"/>
    <col min="243" max="243" width="14" style="15" bestFit="1" customWidth="1"/>
    <col min="244" max="244" width="14.140625" style="15" customWidth="1"/>
    <col min="245" max="245" width="12.42578125" style="15" customWidth="1"/>
    <col min="246" max="246" width="13.85546875" style="15" customWidth="1"/>
    <col min="247" max="248" width="12.85546875" style="15" customWidth="1"/>
    <col min="249" max="249" width="12.7109375" style="15" bestFit="1" customWidth="1"/>
    <col min="250" max="251" width="7.85546875" style="15" customWidth="1"/>
    <col min="252" max="252" width="12.140625" style="15" customWidth="1"/>
    <col min="253" max="253" width="13.42578125" style="15" customWidth="1"/>
    <col min="254" max="254" width="14.85546875" style="15" customWidth="1"/>
    <col min="255" max="255" width="15.85546875" style="15" customWidth="1"/>
    <col min="256" max="256" width="14.7109375" style="15" customWidth="1"/>
    <col min="257" max="257" width="14" style="15" customWidth="1"/>
    <col min="258" max="258" width="15.28515625" style="15" customWidth="1"/>
    <col min="259" max="259" width="26.140625" style="15" customWidth="1"/>
    <col min="260" max="260" width="16.7109375" style="15" customWidth="1"/>
    <col min="261" max="261" width="14" style="15" bestFit="1" customWidth="1"/>
    <col min="262" max="262" width="14.7109375" style="15" customWidth="1"/>
    <col min="263" max="263" width="15" style="15" bestFit="1" customWidth="1"/>
    <col min="264" max="264" width="30.140625" style="15" customWidth="1"/>
    <col min="265" max="265" width="14.140625" style="15" customWidth="1"/>
    <col min="266" max="266" width="16.5703125" style="15" bestFit="1" customWidth="1"/>
    <col min="267" max="267" width="14.140625" style="15" customWidth="1"/>
    <col min="268" max="268" width="19.85546875" style="15" customWidth="1"/>
    <col min="269" max="490" width="9.140625" style="15"/>
    <col min="491" max="491" width="4" style="15" customWidth="1"/>
    <col min="492" max="492" width="50.5703125" style="15" bestFit="1" customWidth="1"/>
    <col min="493" max="493" width="7.85546875" style="15" bestFit="1" customWidth="1"/>
    <col min="494" max="494" width="17.140625" style="15" bestFit="1" customWidth="1"/>
    <col min="495" max="495" width="21.140625" style="15" customWidth="1"/>
    <col min="496" max="496" width="3.5703125" style="15" customWidth="1"/>
    <col min="497" max="497" width="19.5703125" style="15" bestFit="1" customWidth="1"/>
    <col min="498" max="498" width="9.42578125" style="15" bestFit="1" customWidth="1"/>
    <col min="499" max="499" width="14" style="15" bestFit="1" customWidth="1"/>
    <col min="500" max="500" width="14.140625" style="15" customWidth="1"/>
    <col min="501" max="501" width="12.42578125" style="15" customWidth="1"/>
    <col min="502" max="502" width="13.85546875" style="15" customWidth="1"/>
    <col min="503" max="504" width="12.85546875" style="15" customWidth="1"/>
    <col min="505" max="505" width="12.7109375" style="15" bestFit="1" customWidth="1"/>
    <col min="506" max="507" width="7.85546875" style="15" customWidth="1"/>
    <col min="508" max="508" width="12.140625" style="15" customWidth="1"/>
    <col min="509" max="509" width="13.42578125" style="15" customWidth="1"/>
    <col min="510" max="510" width="14.85546875" style="15" customWidth="1"/>
    <col min="511" max="511" width="15.85546875" style="15" customWidth="1"/>
    <col min="512" max="512" width="14.7109375" style="15" customWidth="1"/>
    <col min="513" max="513" width="14" style="15" customWidth="1"/>
    <col min="514" max="514" width="15.28515625" style="15" customWidth="1"/>
    <col min="515" max="515" width="26.140625" style="15" customWidth="1"/>
    <col min="516" max="516" width="16.7109375" style="15" customWidth="1"/>
    <col min="517" max="517" width="14" style="15" bestFit="1" customWidth="1"/>
    <col min="518" max="518" width="14.7109375" style="15" customWidth="1"/>
    <col min="519" max="519" width="15" style="15" bestFit="1" customWidth="1"/>
    <col min="520" max="520" width="30.140625" style="15" customWidth="1"/>
    <col min="521" max="521" width="14.140625" style="15" customWidth="1"/>
    <col min="522" max="522" width="16.5703125" style="15" bestFit="1" customWidth="1"/>
    <col min="523" max="523" width="14.140625" style="15" customWidth="1"/>
    <col min="524" max="524" width="19.85546875" style="15" customWidth="1"/>
    <col min="525" max="746" width="9.140625" style="15"/>
    <col min="747" max="747" width="4" style="15" customWidth="1"/>
    <col min="748" max="748" width="50.5703125" style="15" bestFit="1" customWidth="1"/>
    <col min="749" max="749" width="7.85546875" style="15" bestFit="1" customWidth="1"/>
    <col min="750" max="750" width="17.140625" style="15" bestFit="1" customWidth="1"/>
    <col min="751" max="751" width="21.140625" style="15" customWidth="1"/>
    <col min="752" max="752" width="3.5703125" style="15" customWidth="1"/>
    <col min="753" max="753" width="19.5703125" style="15" bestFit="1" customWidth="1"/>
    <col min="754" max="754" width="9.42578125" style="15" bestFit="1" customWidth="1"/>
    <col min="755" max="755" width="14" style="15" bestFit="1" customWidth="1"/>
    <col min="756" max="756" width="14.140625" style="15" customWidth="1"/>
    <col min="757" max="757" width="12.42578125" style="15" customWidth="1"/>
    <col min="758" max="758" width="13.85546875" style="15" customWidth="1"/>
    <col min="759" max="760" width="12.85546875" style="15" customWidth="1"/>
    <col min="761" max="761" width="12.7109375" style="15" bestFit="1" customWidth="1"/>
    <col min="762" max="763" width="7.85546875" style="15" customWidth="1"/>
    <col min="764" max="764" width="12.140625" style="15" customWidth="1"/>
    <col min="765" max="765" width="13.42578125" style="15" customWidth="1"/>
    <col min="766" max="766" width="14.85546875" style="15" customWidth="1"/>
    <col min="767" max="767" width="15.85546875" style="15" customWidth="1"/>
    <col min="768" max="768" width="14.7109375" style="15" customWidth="1"/>
    <col min="769" max="769" width="14" style="15" customWidth="1"/>
    <col min="770" max="770" width="15.28515625" style="15" customWidth="1"/>
    <col min="771" max="771" width="26.140625" style="15" customWidth="1"/>
    <col min="772" max="772" width="16.7109375" style="15" customWidth="1"/>
    <col min="773" max="773" width="14" style="15" bestFit="1" customWidth="1"/>
    <col min="774" max="774" width="14.7109375" style="15" customWidth="1"/>
    <col min="775" max="775" width="15" style="15" bestFit="1" customWidth="1"/>
    <col min="776" max="776" width="30.140625" style="15" customWidth="1"/>
    <col min="777" max="777" width="14.140625" style="15" customWidth="1"/>
    <col min="778" max="778" width="16.5703125" style="15" bestFit="1" customWidth="1"/>
    <col min="779" max="779" width="14.140625" style="15" customWidth="1"/>
    <col min="780" max="780" width="19.85546875" style="15" customWidth="1"/>
    <col min="781" max="1002" width="9.140625" style="15"/>
    <col min="1003" max="1003" width="4" style="15" customWidth="1"/>
    <col min="1004" max="1004" width="50.5703125" style="15" bestFit="1" customWidth="1"/>
    <col min="1005" max="1005" width="7.85546875" style="15" bestFit="1" customWidth="1"/>
    <col min="1006" max="1006" width="17.140625" style="15" bestFit="1" customWidth="1"/>
    <col min="1007" max="1007" width="21.140625" style="15" customWidth="1"/>
    <col min="1008" max="1008" width="3.5703125" style="15" customWidth="1"/>
    <col min="1009" max="1009" width="19.5703125" style="15" bestFit="1" customWidth="1"/>
    <col min="1010" max="1010" width="9.42578125" style="15" bestFit="1" customWidth="1"/>
    <col min="1011" max="1011" width="14" style="15" bestFit="1" customWidth="1"/>
    <col min="1012" max="1012" width="14.140625" style="15" customWidth="1"/>
    <col min="1013" max="1013" width="12.42578125" style="15" customWidth="1"/>
    <col min="1014" max="1014" width="13.85546875" style="15" customWidth="1"/>
    <col min="1015" max="1016" width="12.85546875" style="15" customWidth="1"/>
    <col min="1017" max="1017" width="12.7109375" style="15" bestFit="1" customWidth="1"/>
    <col min="1018" max="1019" width="7.85546875" style="15" customWidth="1"/>
    <col min="1020" max="1020" width="12.140625" style="15" customWidth="1"/>
    <col min="1021" max="1021" width="13.42578125" style="15" customWidth="1"/>
    <col min="1022" max="1022" width="14.85546875" style="15" customWidth="1"/>
    <col min="1023" max="1023" width="15.85546875" style="15" customWidth="1"/>
    <col min="1024" max="1024" width="14.7109375" style="15" customWidth="1"/>
    <col min="1025" max="1025" width="14" style="15" customWidth="1"/>
    <col min="1026" max="1026" width="15.28515625" style="15" customWidth="1"/>
    <col min="1027" max="1027" width="26.140625" style="15" customWidth="1"/>
    <col min="1028" max="1028" width="16.7109375" style="15" customWidth="1"/>
    <col min="1029" max="1029" width="14" style="15" bestFit="1" customWidth="1"/>
    <col min="1030" max="1030" width="14.7109375" style="15" customWidth="1"/>
    <col min="1031" max="1031" width="15" style="15" bestFit="1" customWidth="1"/>
    <col min="1032" max="1032" width="30.140625" style="15" customWidth="1"/>
    <col min="1033" max="1033" width="14.140625" style="15" customWidth="1"/>
    <col min="1034" max="1034" width="16.5703125" style="15" bestFit="1" customWidth="1"/>
    <col min="1035" max="1035" width="14.140625" style="15" customWidth="1"/>
    <col min="1036" max="1036" width="19.85546875" style="15" customWidth="1"/>
    <col min="1037" max="1258" width="9.140625" style="15"/>
    <col min="1259" max="1259" width="4" style="15" customWidth="1"/>
    <col min="1260" max="1260" width="50.5703125" style="15" bestFit="1" customWidth="1"/>
    <col min="1261" max="1261" width="7.85546875" style="15" bestFit="1" customWidth="1"/>
    <col min="1262" max="1262" width="17.140625" style="15" bestFit="1" customWidth="1"/>
    <col min="1263" max="1263" width="21.140625" style="15" customWidth="1"/>
    <col min="1264" max="1264" width="3.5703125" style="15" customWidth="1"/>
    <col min="1265" max="1265" width="19.5703125" style="15" bestFit="1" customWidth="1"/>
    <col min="1266" max="1266" width="9.42578125" style="15" bestFit="1" customWidth="1"/>
    <col min="1267" max="1267" width="14" style="15" bestFit="1" customWidth="1"/>
    <col min="1268" max="1268" width="14.140625" style="15" customWidth="1"/>
    <col min="1269" max="1269" width="12.42578125" style="15" customWidth="1"/>
    <col min="1270" max="1270" width="13.85546875" style="15" customWidth="1"/>
    <col min="1271" max="1272" width="12.85546875" style="15" customWidth="1"/>
    <col min="1273" max="1273" width="12.7109375" style="15" bestFit="1" customWidth="1"/>
    <col min="1274" max="1275" width="7.85546875" style="15" customWidth="1"/>
    <col min="1276" max="1276" width="12.140625" style="15" customWidth="1"/>
    <col min="1277" max="1277" width="13.42578125" style="15" customWidth="1"/>
    <col min="1278" max="1278" width="14.85546875" style="15" customWidth="1"/>
    <col min="1279" max="1279" width="15.85546875" style="15" customWidth="1"/>
    <col min="1280" max="1280" width="14.7109375" style="15" customWidth="1"/>
    <col min="1281" max="1281" width="14" style="15" customWidth="1"/>
    <col min="1282" max="1282" width="15.28515625" style="15" customWidth="1"/>
    <col min="1283" max="1283" width="26.140625" style="15" customWidth="1"/>
    <col min="1284" max="1284" width="16.7109375" style="15" customWidth="1"/>
    <col min="1285" max="1285" width="14" style="15" bestFit="1" customWidth="1"/>
    <col min="1286" max="1286" width="14.7109375" style="15" customWidth="1"/>
    <col min="1287" max="1287" width="15" style="15" bestFit="1" customWidth="1"/>
    <col min="1288" max="1288" width="30.140625" style="15" customWidth="1"/>
    <col min="1289" max="1289" width="14.140625" style="15" customWidth="1"/>
    <col min="1290" max="1290" width="16.5703125" style="15" bestFit="1" customWidth="1"/>
    <col min="1291" max="1291" width="14.140625" style="15" customWidth="1"/>
    <col min="1292" max="1292" width="19.85546875" style="15" customWidth="1"/>
    <col min="1293" max="1514" width="9.140625" style="15"/>
    <col min="1515" max="1515" width="4" style="15" customWidth="1"/>
    <col min="1516" max="1516" width="50.5703125" style="15" bestFit="1" customWidth="1"/>
    <col min="1517" max="1517" width="7.85546875" style="15" bestFit="1" customWidth="1"/>
    <col min="1518" max="1518" width="17.140625" style="15" bestFit="1" customWidth="1"/>
    <col min="1519" max="1519" width="21.140625" style="15" customWidth="1"/>
    <col min="1520" max="1520" width="3.5703125" style="15" customWidth="1"/>
    <col min="1521" max="1521" width="19.5703125" style="15" bestFit="1" customWidth="1"/>
    <col min="1522" max="1522" width="9.42578125" style="15" bestFit="1" customWidth="1"/>
    <col min="1523" max="1523" width="14" style="15" bestFit="1" customWidth="1"/>
    <col min="1524" max="1524" width="14.140625" style="15" customWidth="1"/>
    <col min="1525" max="1525" width="12.42578125" style="15" customWidth="1"/>
    <col min="1526" max="1526" width="13.85546875" style="15" customWidth="1"/>
    <col min="1527" max="1528" width="12.85546875" style="15" customWidth="1"/>
    <col min="1529" max="1529" width="12.7109375" style="15" bestFit="1" customWidth="1"/>
    <col min="1530" max="1531" width="7.85546875" style="15" customWidth="1"/>
    <col min="1532" max="1532" width="12.140625" style="15" customWidth="1"/>
    <col min="1533" max="1533" width="13.42578125" style="15" customWidth="1"/>
    <col min="1534" max="1534" width="14.85546875" style="15" customWidth="1"/>
    <col min="1535" max="1535" width="15.85546875" style="15" customWidth="1"/>
    <col min="1536" max="1536" width="14.7109375" style="15" customWidth="1"/>
    <col min="1537" max="1537" width="14" style="15" customWidth="1"/>
    <col min="1538" max="1538" width="15.28515625" style="15" customWidth="1"/>
    <col min="1539" max="1539" width="26.140625" style="15" customWidth="1"/>
    <col min="1540" max="1540" width="16.7109375" style="15" customWidth="1"/>
    <col min="1541" max="1541" width="14" style="15" bestFit="1" customWidth="1"/>
    <col min="1542" max="1542" width="14.7109375" style="15" customWidth="1"/>
    <col min="1543" max="1543" width="15" style="15" bestFit="1" customWidth="1"/>
    <col min="1544" max="1544" width="30.140625" style="15" customWidth="1"/>
    <col min="1545" max="1545" width="14.140625" style="15" customWidth="1"/>
    <col min="1546" max="1546" width="16.5703125" style="15" bestFit="1" customWidth="1"/>
    <col min="1547" max="1547" width="14.140625" style="15" customWidth="1"/>
    <col min="1548" max="1548" width="19.85546875" style="15" customWidth="1"/>
    <col min="1549" max="1770" width="9.140625" style="15"/>
    <col min="1771" max="1771" width="4" style="15" customWidth="1"/>
    <col min="1772" max="1772" width="50.5703125" style="15" bestFit="1" customWidth="1"/>
    <col min="1773" max="1773" width="7.85546875" style="15" bestFit="1" customWidth="1"/>
    <col min="1774" max="1774" width="17.140625" style="15" bestFit="1" customWidth="1"/>
    <col min="1775" max="1775" width="21.140625" style="15" customWidth="1"/>
    <col min="1776" max="1776" width="3.5703125" style="15" customWidth="1"/>
    <col min="1777" max="1777" width="19.5703125" style="15" bestFit="1" customWidth="1"/>
    <col min="1778" max="1778" width="9.42578125" style="15" bestFit="1" customWidth="1"/>
    <col min="1779" max="1779" width="14" style="15" bestFit="1" customWidth="1"/>
    <col min="1780" max="1780" width="14.140625" style="15" customWidth="1"/>
    <col min="1781" max="1781" width="12.42578125" style="15" customWidth="1"/>
    <col min="1782" max="1782" width="13.85546875" style="15" customWidth="1"/>
    <col min="1783" max="1784" width="12.85546875" style="15" customWidth="1"/>
    <col min="1785" max="1785" width="12.7109375" style="15" bestFit="1" customWidth="1"/>
    <col min="1786" max="1787" width="7.85546875" style="15" customWidth="1"/>
    <col min="1788" max="1788" width="12.140625" style="15" customWidth="1"/>
    <col min="1789" max="1789" width="13.42578125" style="15" customWidth="1"/>
    <col min="1790" max="1790" width="14.85546875" style="15" customWidth="1"/>
    <col min="1791" max="1791" width="15.85546875" style="15" customWidth="1"/>
    <col min="1792" max="1792" width="14.7109375" style="15" customWidth="1"/>
    <col min="1793" max="1793" width="14" style="15" customWidth="1"/>
    <col min="1794" max="1794" width="15.28515625" style="15" customWidth="1"/>
    <col min="1795" max="1795" width="26.140625" style="15" customWidth="1"/>
    <col min="1796" max="1796" width="16.7109375" style="15" customWidth="1"/>
    <col min="1797" max="1797" width="14" style="15" bestFit="1" customWidth="1"/>
    <col min="1798" max="1798" width="14.7109375" style="15" customWidth="1"/>
    <col min="1799" max="1799" width="15" style="15" bestFit="1" customWidth="1"/>
    <col min="1800" max="1800" width="30.140625" style="15" customWidth="1"/>
    <col min="1801" max="1801" width="14.140625" style="15" customWidth="1"/>
    <col min="1802" max="1802" width="16.5703125" style="15" bestFit="1" customWidth="1"/>
    <col min="1803" max="1803" width="14.140625" style="15" customWidth="1"/>
    <col min="1804" max="1804" width="19.85546875" style="15" customWidth="1"/>
    <col min="1805" max="2026" width="9.140625" style="15"/>
    <col min="2027" max="2027" width="4" style="15" customWidth="1"/>
    <col min="2028" max="2028" width="50.5703125" style="15" bestFit="1" customWidth="1"/>
    <col min="2029" max="2029" width="7.85546875" style="15" bestFit="1" customWidth="1"/>
    <col min="2030" max="2030" width="17.140625" style="15" bestFit="1" customWidth="1"/>
    <col min="2031" max="2031" width="21.140625" style="15" customWidth="1"/>
    <col min="2032" max="2032" width="3.5703125" style="15" customWidth="1"/>
    <col min="2033" max="2033" width="19.5703125" style="15" bestFit="1" customWidth="1"/>
    <col min="2034" max="2034" width="9.42578125" style="15" bestFit="1" customWidth="1"/>
    <col min="2035" max="2035" width="14" style="15" bestFit="1" customWidth="1"/>
    <col min="2036" max="2036" width="14.140625" style="15" customWidth="1"/>
    <col min="2037" max="2037" width="12.42578125" style="15" customWidth="1"/>
    <col min="2038" max="2038" width="13.85546875" style="15" customWidth="1"/>
    <col min="2039" max="2040" width="12.85546875" style="15" customWidth="1"/>
    <col min="2041" max="2041" width="12.7109375" style="15" bestFit="1" customWidth="1"/>
    <col min="2042" max="2043" width="7.85546875" style="15" customWidth="1"/>
    <col min="2044" max="2044" width="12.140625" style="15" customWidth="1"/>
    <col min="2045" max="2045" width="13.42578125" style="15" customWidth="1"/>
    <col min="2046" max="2046" width="14.85546875" style="15" customWidth="1"/>
    <col min="2047" max="2047" width="15.85546875" style="15" customWidth="1"/>
    <col min="2048" max="2048" width="14.7109375" style="15" customWidth="1"/>
    <col min="2049" max="2049" width="14" style="15" customWidth="1"/>
    <col min="2050" max="2050" width="15.28515625" style="15" customWidth="1"/>
    <col min="2051" max="2051" width="26.140625" style="15" customWidth="1"/>
    <col min="2052" max="2052" width="16.7109375" style="15" customWidth="1"/>
    <col min="2053" max="2053" width="14" style="15" bestFit="1" customWidth="1"/>
    <col min="2054" max="2054" width="14.7109375" style="15" customWidth="1"/>
    <col min="2055" max="2055" width="15" style="15" bestFit="1" customWidth="1"/>
    <col min="2056" max="2056" width="30.140625" style="15" customWidth="1"/>
    <col min="2057" max="2057" width="14.140625" style="15" customWidth="1"/>
    <col min="2058" max="2058" width="16.5703125" style="15" bestFit="1" customWidth="1"/>
    <col min="2059" max="2059" width="14.140625" style="15" customWidth="1"/>
    <col min="2060" max="2060" width="19.85546875" style="15" customWidth="1"/>
    <col min="2061" max="2282" width="9.140625" style="15"/>
    <col min="2283" max="2283" width="4" style="15" customWidth="1"/>
    <col min="2284" max="2284" width="50.5703125" style="15" bestFit="1" customWidth="1"/>
    <col min="2285" max="2285" width="7.85546875" style="15" bestFit="1" customWidth="1"/>
    <col min="2286" max="2286" width="17.140625" style="15" bestFit="1" customWidth="1"/>
    <col min="2287" max="2287" width="21.140625" style="15" customWidth="1"/>
    <col min="2288" max="2288" width="3.5703125" style="15" customWidth="1"/>
    <col min="2289" max="2289" width="19.5703125" style="15" bestFit="1" customWidth="1"/>
    <col min="2290" max="2290" width="9.42578125" style="15" bestFit="1" customWidth="1"/>
    <col min="2291" max="2291" width="14" style="15" bestFit="1" customWidth="1"/>
    <col min="2292" max="2292" width="14.140625" style="15" customWidth="1"/>
    <col min="2293" max="2293" width="12.42578125" style="15" customWidth="1"/>
    <col min="2294" max="2294" width="13.85546875" style="15" customWidth="1"/>
    <col min="2295" max="2296" width="12.85546875" style="15" customWidth="1"/>
    <col min="2297" max="2297" width="12.7109375" style="15" bestFit="1" customWidth="1"/>
    <col min="2298" max="2299" width="7.85546875" style="15" customWidth="1"/>
    <col min="2300" max="2300" width="12.140625" style="15" customWidth="1"/>
    <col min="2301" max="2301" width="13.42578125" style="15" customWidth="1"/>
    <col min="2302" max="2302" width="14.85546875" style="15" customWidth="1"/>
    <col min="2303" max="2303" width="15.85546875" style="15" customWidth="1"/>
    <col min="2304" max="2304" width="14.7109375" style="15" customWidth="1"/>
    <col min="2305" max="2305" width="14" style="15" customWidth="1"/>
    <col min="2306" max="2306" width="15.28515625" style="15" customWidth="1"/>
    <col min="2307" max="2307" width="26.140625" style="15" customWidth="1"/>
    <col min="2308" max="2308" width="16.7109375" style="15" customWidth="1"/>
    <col min="2309" max="2309" width="14" style="15" bestFit="1" customWidth="1"/>
    <col min="2310" max="2310" width="14.7109375" style="15" customWidth="1"/>
    <col min="2311" max="2311" width="15" style="15" bestFit="1" customWidth="1"/>
    <col min="2312" max="2312" width="30.140625" style="15" customWidth="1"/>
    <col min="2313" max="2313" width="14.140625" style="15" customWidth="1"/>
    <col min="2314" max="2314" width="16.5703125" style="15" bestFit="1" customWidth="1"/>
    <col min="2315" max="2315" width="14.140625" style="15" customWidth="1"/>
    <col min="2316" max="2316" width="19.85546875" style="15" customWidth="1"/>
    <col min="2317" max="2538" width="9.140625" style="15"/>
    <col min="2539" max="2539" width="4" style="15" customWidth="1"/>
    <col min="2540" max="2540" width="50.5703125" style="15" bestFit="1" customWidth="1"/>
    <col min="2541" max="2541" width="7.85546875" style="15" bestFit="1" customWidth="1"/>
    <col min="2542" max="2542" width="17.140625" style="15" bestFit="1" customWidth="1"/>
    <col min="2543" max="2543" width="21.140625" style="15" customWidth="1"/>
    <col min="2544" max="2544" width="3.5703125" style="15" customWidth="1"/>
    <col min="2545" max="2545" width="19.5703125" style="15" bestFit="1" customWidth="1"/>
    <col min="2546" max="2546" width="9.42578125" style="15" bestFit="1" customWidth="1"/>
    <col min="2547" max="2547" width="14" style="15" bestFit="1" customWidth="1"/>
    <col min="2548" max="2548" width="14.140625" style="15" customWidth="1"/>
    <col min="2549" max="2549" width="12.42578125" style="15" customWidth="1"/>
    <col min="2550" max="2550" width="13.85546875" style="15" customWidth="1"/>
    <col min="2551" max="2552" width="12.85546875" style="15" customWidth="1"/>
    <col min="2553" max="2553" width="12.7109375" style="15" bestFit="1" customWidth="1"/>
    <col min="2554" max="2555" width="7.85546875" style="15" customWidth="1"/>
    <col min="2556" max="2556" width="12.140625" style="15" customWidth="1"/>
    <col min="2557" max="2557" width="13.42578125" style="15" customWidth="1"/>
    <col min="2558" max="2558" width="14.85546875" style="15" customWidth="1"/>
    <col min="2559" max="2559" width="15.85546875" style="15" customWidth="1"/>
    <col min="2560" max="2560" width="14.7109375" style="15" customWidth="1"/>
    <col min="2561" max="2561" width="14" style="15" customWidth="1"/>
    <col min="2562" max="2562" width="15.28515625" style="15" customWidth="1"/>
    <col min="2563" max="2563" width="26.140625" style="15" customWidth="1"/>
    <col min="2564" max="2564" width="16.7109375" style="15" customWidth="1"/>
    <col min="2565" max="2565" width="14" style="15" bestFit="1" customWidth="1"/>
    <col min="2566" max="2566" width="14.7109375" style="15" customWidth="1"/>
    <col min="2567" max="2567" width="15" style="15" bestFit="1" customWidth="1"/>
    <col min="2568" max="2568" width="30.140625" style="15" customWidth="1"/>
    <col min="2569" max="2569" width="14.140625" style="15" customWidth="1"/>
    <col min="2570" max="2570" width="16.5703125" style="15" bestFit="1" customWidth="1"/>
    <col min="2571" max="2571" width="14.140625" style="15" customWidth="1"/>
    <col min="2572" max="2572" width="19.85546875" style="15" customWidth="1"/>
    <col min="2573" max="2794" width="9.140625" style="15"/>
    <col min="2795" max="2795" width="4" style="15" customWidth="1"/>
    <col min="2796" max="2796" width="50.5703125" style="15" bestFit="1" customWidth="1"/>
    <col min="2797" max="2797" width="7.85546875" style="15" bestFit="1" customWidth="1"/>
    <col min="2798" max="2798" width="17.140625" style="15" bestFit="1" customWidth="1"/>
    <col min="2799" max="2799" width="21.140625" style="15" customWidth="1"/>
    <col min="2800" max="2800" width="3.5703125" style="15" customWidth="1"/>
    <col min="2801" max="2801" width="19.5703125" style="15" bestFit="1" customWidth="1"/>
    <col min="2802" max="2802" width="9.42578125" style="15" bestFit="1" customWidth="1"/>
    <col min="2803" max="2803" width="14" style="15" bestFit="1" customWidth="1"/>
    <col min="2804" max="2804" width="14.140625" style="15" customWidth="1"/>
    <col min="2805" max="2805" width="12.42578125" style="15" customWidth="1"/>
    <col min="2806" max="2806" width="13.85546875" style="15" customWidth="1"/>
    <col min="2807" max="2808" width="12.85546875" style="15" customWidth="1"/>
    <col min="2809" max="2809" width="12.7109375" style="15" bestFit="1" customWidth="1"/>
    <col min="2810" max="2811" width="7.85546875" style="15" customWidth="1"/>
    <col min="2812" max="2812" width="12.140625" style="15" customWidth="1"/>
    <col min="2813" max="2813" width="13.42578125" style="15" customWidth="1"/>
    <col min="2814" max="2814" width="14.85546875" style="15" customWidth="1"/>
    <col min="2815" max="2815" width="15.85546875" style="15" customWidth="1"/>
    <col min="2816" max="2816" width="14.7109375" style="15" customWidth="1"/>
    <col min="2817" max="2817" width="14" style="15" customWidth="1"/>
    <col min="2818" max="2818" width="15.28515625" style="15" customWidth="1"/>
    <col min="2819" max="2819" width="26.140625" style="15" customWidth="1"/>
    <col min="2820" max="2820" width="16.7109375" style="15" customWidth="1"/>
    <col min="2821" max="2821" width="14" style="15" bestFit="1" customWidth="1"/>
    <col min="2822" max="2822" width="14.7109375" style="15" customWidth="1"/>
    <col min="2823" max="2823" width="15" style="15" bestFit="1" customWidth="1"/>
    <col min="2824" max="2824" width="30.140625" style="15" customWidth="1"/>
    <col min="2825" max="2825" width="14.140625" style="15" customWidth="1"/>
    <col min="2826" max="2826" width="16.5703125" style="15" bestFit="1" customWidth="1"/>
    <col min="2827" max="2827" width="14.140625" style="15" customWidth="1"/>
    <col min="2828" max="2828" width="19.85546875" style="15" customWidth="1"/>
    <col min="2829" max="3050" width="9.140625" style="15"/>
    <col min="3051" max="3051" width="4" style="15" customWidth="1"/>
    <col min="3052" max="3052" width="50.5703125" style="15" bestFit="1" customWidth="1"/>
    <col min="3053" max="3053" width="7.85546875" style="15" bestFit="1" customWidth="1"/>
    <col min="3054" max="3054" width="17.140625" style="15" bestFit="1" customWidth="1"/>
    <col min="3055" max="3055" width="21.140625" style="15" customWidth="1"/>
    <col min="3056" max="3056" width="3.5703125" style="15" customWidth="1"/>
    <col min="3057" max="3057" width="19.5703125" style="15" bestFit="1" customWidth="1"/>
    <col min="3058" max="3058" width="9.42578125" style="15" bestFit="1" customWidth="1"/>
    <col min="3059" max="3059" width="14" style="15" bestFit="1" customWidth="1"/>
    <col min="3060" max="3060" width="14.140625" style="15" customWidth="1"/>
    <col min="3061" max="3061" width="12.42578125" style="15" customWidth="1"/>
    <col min="3062" max="3062" width="13.85546875" style="15" customWidth="1"/>
    <col min="3063" max="3064" width="12.85546875" style="15" customWidth="1"/>
    <col min="3065" max="3065" width="12.7109375" style="15" bestFit="1" customWidth="1"/>
    <col min="3066" max="3067" width="7.85546875" style="15" customWidth="1"/>
    <col min="3068" max="3068" width="12.140625" style="15" customWidth="1"/>
    <col min="3069" max="3069" width="13.42578125" style="15" customWidth="1"/>
    <col min="3070" max="3070" width="14.85546875" style="15" customWidth="1"/>
    <col min="3071" max="3071" width="15.85546875" style="15" customWidth="1"/>
    <col min="3072" max="3072" width="14.7109375" style="15" customWidth="1"/>
    <col min="3073" max="3073" width="14" style="15" customWidth="1"/>
    <col min="3074" max="3074" width="15.28515625" style="15" customWidth="1"/>
    <col min="3075" max="3075" width="26.140625" style="15" customWidth="1"/>
    <col min="3076" max="3076" width="16.7109375" style="15" customWidth="1"/>
    <col min="3077" max="3077" width="14" style="15" bestFit="1" customWidth="1"/>
    <col min="3078" max="3078" width="14.7109375" style="15" customWidth="1"/>
    <col min="3079" max="3079" width="15" style="15" bestFit="1" customWidth="1"/>
    <col min="3080" max="3080" width="30.140625" style="15" customWidth="1"/>
    <col min="3081" max="3081" width="14.140625" style="15" customWidth="1"/>
    <col min="3082" max="3082" width="16.5703125" style="15" bestFit="1" customWidth="1"/>
    <col min="3083" max="3083" width="14.140625" style="15" customWidth="1"/>
    <col min="3084" max="3084" width="19.85546875" style="15" customWidth="1"/>
    <col min="3085" max="3306" width="9.140625" style="15"/>
    <col min="3307" max="3307" width="4" style="15" customWidth="1"/>
    <col min="3308" max="3308" width="50.5703125" style="15" bestFit="1" customWidth="1"/>
    <col min="3309" max="3309" width="7.85546875" style="15" bestFit="1" customWidth="1"/>
    <col min="3310" max="3310" width="17.140625" style="15" bestFit="1" customWidth="1"/>
    <col min="3311" max="3311" width="21.140625" style="15" customWidth="1"/>
    <col min="3312" max="3312" width="3.5703125" style="15" customWidth="1"/>
    <col min="3313" max="3313" width="19.5703125" style="15" bestFit="1" customWidth="1"/>
    <col min="3314" max="3314" width="9.42578125" style="15" bestFit="1" customWidth="1"/>
    <col min="3315" max="3315" width="14" style="15" bestFit="1" customWidth="1"/>
    <col min="3316" max="3316" width="14.140625" style="15" customWidth="1"/>
    <col min="3317" max="3317" width="12.42578125" style="15" customWidth="1"/>
    <col min="3318" max="3318" width="13.85546875" style="15" customWidth="1"/>
    <col min="3319" max="3320" width="12.85546875" style="15" customWidth="1"/>
    <col min="3321" max="3321" width="12.7109375" style="15" bestFit="1" customWidth="1"/>
    <col min="3322" max="3323" width="7.85546875" style="15" customWidth="1"/>
    <col min="3324" max="3324" width="12.140625" style="15" customWidth="1"/>
    <col min="3325" max="3325" width="13.42578125" style="15" customWidth="1"/>
    <col min="3326" max="3326" width="14.85546875" style="15" customWidth="1"/>
    <col min="3327" max="3327" width="15.85546875" style="15" customWidth="1"/>
    <col min="3328" max="3328" width="14.7109375" style="15" customWidth="1"/>
    <col min="3329" max="3329" width="14" style="15" customWidth="1"/>
    <col min="3330" max="3330" width="15.28515625" style="15" customWidth="1"/>
    <col min="3331" max="3331" width="26.140625" style="15" customWidth="1"/>
    <col min="3332" max="3332" width="16.7109375" style="15" customWidth="1"/>
    <col min="3333" max="3333" width="14" style="15" bestFit="1" customWidth="1"/>
    <col min="3334" max="3334" width="14.7109375" style="15" customWidth="1"/>
    <col min="3335" max="3335" width="15" style="15" bestFit="1" customWidth="1"/>
    <col min="3336" max="3336" width="30.140625" style="15" customWidth="1"/>
    <col min="3337" max="3337" width="14.140625" style="15" customWidth="1"/>
    <col min="3338" max="3338" width="16.5703125" style="15" bestFit="1" customWidth="1"/>
    <col min="3339" max="3339" width="14.140625" style="15" customWidth="1"/>
    <col min="3340" max="3340" width="19.85546875" style="15" customWidth="1"/>
    <col min="3341" max="3562" width="9.140625" style="15"/>
    <col min="3563" max="3563" width="4" style="15" customWidth="1"/>
    <col min="3564" max="3564" width="50.5703125" style="15" bestFit="1" customWidth="1"/>
    <col min="3565" max="3565" width="7.85546875" style="15" bestFit="1" customWidth="1"/>
    <col min="3566" max="3566" width="17.140625" style="15" bestFit="1" customWidth="1"/>
    <col min="3567" max="3567" width="21.140625" style="15" customWidth="1"/>
    <col min="3568" max="3568" width="3.5703125" style="15" customWidth="1"/>
    <col min="3569" max="3569" width="19.5703125" style="15" bestFit="1" customWidth="1"/>
    <col min="3570" max="3570" width="9.42578125" style="15" bestFit="1" customWidth="1"/>
    <col min="3571" max="3571" width="14" style="15" bestFit="1" customWidth="1"/>
    <col min="3572" max="3572" width="14.140625" style="15" customWidth="1"/>
    <col min="3573" max="3573" width="12.42578125" style="15" customWidth="1"/>
    <col min="3574" max="3574" width="13.85546875" style="15" customWidth="1"/>
    <col min="3575" max="3576" width="12.85546875" style="15" customWidth="1"/>
    <col min="3577" max="3577" width="12.7109375" style="15" bestFit="1" customWidth="1"/>
    <col min="3578" max="3579" width="7.85546875" style="15" customWidth="1"/>
    <col min="3580" max="3580" width="12.140625" style="15" customWidth="1"/>
    <col min="3581" max="3581" width="13.42578125" style="15" customWidth="1"/>
    <col min="3582" max="3582" width="14.85546875" style="15" customWidth="1"/>
    <col min="3583" max="3583" width="15.85546875" style="15" customWidth="1"/>
    <col min="3584" max="3584" width="14.7109375" style="15" customWidth="1"/>
    <col min="3585" max="3585" width="14" style="15" customWidth="1"/>
    <col min="3586" max="3586" width="15.28515625" style="15" customWidth="1"/>
    <col min="3587" max="3587" width="26.140625" style="15" customWidth="1"/>
    <col min="3588" max="3588" width="16.7109375" style="15" customWidth="1"/>
    <col min="3589" max="3589" width="14" style="15" bestFit="1" customWidth="1"/>
    <col min="3590" max="3590" width="14.7109375" style="15" customWidth="1"/>
    <col min="3591" max="3591" width="15" style="15" bestFit="1" customWidth="1"/>
    <col min="3592" max="3592" width="30.140625" style="15" customWidth="1"/>
    <col min="3593" max="3593" width="14.140625" style="15" customWidth="1"/>
    <col min="3594" max="3594" width="16.5703125" style="15" bestFit="1" customWidth="1"/>
    <col min="3595" max="3595" width="14.140625" style="15" customWidth="1"/>
    <col min="3596" max="3596" width="19.85546875" style="15" customWidth="1"/>
    <col min="3597" max="3818" width="9.140625" style="15"/>
    <col min="3819" max="3819" width="4" style="15" customWidth="1"/>
    <col min="3820" max="3820" width="50.5703125" style="15" bestFit="1" customWidth="1"/>
    <col min="3821" max="3821" width="7.85546875" style="15" bestFit="1" customWidth="1"/>
    <col min="3822" max="3822" width="17.140625" style="15" bestFit="1" customWidth="1"/>
    <col min="3823" max="3823" width="21.140625" style="15" customWidth="1"/>
    <col min="3824" max="3824" width="3.5703125" style="15" customWidth="1"/>
    <col min="3825" max="3825" width="19.5703125" style="15" bestFit="1" customWidth="1"/>
    <col min="3826" max="3826" width="9.42578125" style="15" bestFit="1" customWidth="1"/>
    <col min="3827" max="3827" width="14" style="15" bestFit="1" customWidth="1"/>
    <col min="3828" max="3828" width="14.140625" style="15" customWidth="1"/>
    <col min="3829" max="3829" width="12.42578125" style="15" customWidth="1"/>
    <col min="3830" max="3830" width="13.85546875" style="15" customWidth="1"/>
    <col min="3831" max="3832" width="12.85546875" style="15" customWidth="1"/>
    <col min="3833" max="3833" width="12.7109375" style="15" bestFit="1" customWidth="1"/>
    <col min="3834" max="3835" width="7.85546875" style="15" customWidth="1"/>
    <col min="3836" max="3836" width="12.140625" style="15" customWidth="1"/>
    <col min="3837" max="3837" width="13.42578125" style="15" customWidth="1"/>
    <col min="3838" max="3838" width="14.85546875" style="15" customWidth="1"/>
    <col min="3839" max="3839" width="15.85546875" style="15" customWidth="1"/>
    <col min="3840" max="3840" width="14.7109375" style="15" customWidth="1"/>
    <col min="3841" max="3841" width="14" style="15" customWidth="1"/>
    <col min="3842" max="3842" width="15.28515625" style="15" customWidth="1"/>
    <col min="3843" max="3843" width="26.140625" style="15" customWidth="1"/>
    <col min="3844" max="3844" width="16.7109375" style="15" customWidth="1"/>
    <col min="3845" max="3845" width="14" style="15" bestFit="1" customWidth="1"/>
    <col min="3846" max="3846" width="14.7109375" style="15" customWidth="1"/>
    <col min="3847" max="3847" width="15" style="15" bestFit="1" customWidth="1"/>
    <col min="3848" max="3848" width="30.140625" style="15" customWidth="1"/>
    <col min="3849" max="3849" width="14.140625" style="15" customWidth="1"/>
    <col min="3850" max="3850" width="16.5703125" style="15" bestFit="1" customWidth="1"/>
    <col min="3851" max="3851" width="14.140625" style="15" customWidth="1"/>
    <col min="3852" max="3852" width="19.85546875" style="15" customWidth="1"/>
    <col min="3853" max="4074" width="9.140625" style="15"/>
    <col min="4075" max="4075" width="4" style="15" customWidth="1"/>
    <col min="4076" max="4076" width="50.5703125" style="15" bestFit="1" customWidth="1"/>
    <col min="4077" max="4077" width="7.85546875" style="15" bestFit="1" customWidth="1"/>
    <col min="4078" max="4078" width="17.140625" style="15" bestFit="1" customWidth="1"/>
    <col min="4079" max="4079" width="21.140625" style="15" customWidth="1"/>
    <col min="4080" max="4080" width="3.5703125" style="15" customWidth="1"/>
    <col min="4081" max="4081" width="19.5703125" style="15" bestFit="1" customWidth="1"/>
    <col min="4082" max="4082" width="9.42578125" style="15" bestFit="1" customWidth="1"/>
    <col min="4083" max="4083" width="14" style="15" bestFit="1" customWidth="1"/>
    <col min="4084" max="4084" width="14.140625" style="15" customWidth="1"/>
    <col min="4085" max="4085" width="12.42578125" style="15" customWidth="1"/>
    <col min="4086" max="4086" width="13.85546875" style="15" customWidth="1"/>
    <col min="4087" max="4088" width="12.85546875" style="15" customWidth="1"/>
    <col min="4089" max="4089" width="12.7109375" style="15" bestFit="1" customWidth="1"/>
    <col min="4090" max="4091" width="7.85546875" style="15" customWidth="1"/>
    <col min="4092" max="4092" width="12.140625" style="15" customWidth="1"/>
    <col min="4093" max="4093" width="13.42578125" style="15" customWidth="1"/>
    <col min="4094" max="4094" width="14.85546875" style="15" customWidth="1"/>
    <col min="4095" max="4095" width="15.85546875" style="15" customWidth="1"/>
    <col min="4096" max="4096" width="14.7109375" style="15" customWidth="1"/>
    <col min="4097" max="4097" width="14" style="15" customWidth="1"/>
    <col min="4098" max="4098" width="15.28515625" style="15" customWidth="1"/>
    <col min="4099" max="4099" width="26.140625" style="15" customWidth="1"/>
    <col min="4100" max="4100" width="16.7109375" style="15" customWidth="1"/>
    <col min="4101" max="4101" width="14" style="15" bestFit="1" customWidth="1"/>
    <col min="4102" max="4102" width="14.7109375" style="15" customWidth="1"/>
    <col min="4103" max="4103" width="15" style="15" bestFit="1" customWidth="1"/>
    <col min="4104" max="4104" width="30.140625" style="15" customWidth="1"/>
    <col min="4105" max="4105" width="14.140625" style="15" customWidth="1"/>
    <col min="4106" max="4106" width="16.5703125" style="15" bestFit="1" customWidth="1"/>
    <col min="4107" max="4107" width="14.140625" style="15" customWidth="1"/>
    <col min="4108" max="4108" width="19.85546875" style="15" customWidth="1"/>
    <col min="4109" max="4330" width="9.140625" style="15"/>
    <col min="4331" max="4331" width="4" style="15" customWidth="1"/>
    <col min="4332" max="4332" width="50.5703125" style="15" bestFit="1" customWidth="1"/>
    <col min="4333" max="4333" width="7.85546875" style="15" bestFit="1" customWidth="1"/>
    <col min="4334" max="4334" width="17.140625" style="15" bestFit="1" customWidth="1"/>
    <col min="4335" max="4335" width="21.140625" style="15" customWidth="1"/>
    <col min="4336" max="4336" width="3.5703125" style="15" customWidth="1"/>
    <col min="4337" max="4337" width="19.5703125" style="15" bestFit="1" customWidth="1"/>
    <col min="4338" max="4338" width="9.42578125" style="15" bestFit="1" customWidth="1"/>
    <col min="4339" max="4339" width="14" style="15" bestFit="1" customWidth="1"/>
    <col min="4340" max="4340" width="14.140625" style="15" customWidth="1"/>
    <col min="4341" max="4341" width="12.42578125" style="15" customWidth="1"/>
    <col min="4342" max="4342" width="13.85546875" style="15" customWidth="1"/>
    <col min="4343" max="4344" width="12.85546875" style="15" customWidth="1"/>
    <col min="4345" max="4345" width="12.7109375" style="15" bestFit="1" customWidth="1"/>
    <col min="4346" max="4347" width="7.85546875" style="15" customWidth="1"/>
    <col min="4348" max="4348" width="12.140625" style="15" customWidth="1"/>
    <col min="4349" max="4349" width="13.42578125" style="15" customWidth="1"/>
    <col min="4350" max="4350" width="14.85546875" style="15" customWidth="1"/>
    <col min="4351" max="4351" width="15.85546875" style="15" customWidth="1"/>
    <col min="4352" max="4352" width="14.7109375" style="15" customWidth="1"/>
    <col min="4353" max="4353" width="14" style="15" customWidth="1"/>
    <col min="4354" max="4354" width="15.28515625" style="15" customWidth="1"/>
    <col min="4355" max="4355" width="26.140625" style="15" customWidth="1"/>
    <col min="4356" max="4356" width="16.7109375" style="15" customWidth="1"/>
    <col min="4357" max="4357" width="14" style="15" bestFit="1" customWidth="1"/>
    <col min="4358" max="4358" width="14.7109375" style="15" customWidth="1"/>
    <col min="4359" max="4359" width="15" style="15" bestFit="1" customWidth="1"/>
    <col min="4360" max="4360" width="30.140625" style="15" customWidth="1"/>
    <col min="4361" max="4361" width="14.140625" style="15" customWidth="1"/>
    <col min="4362" max="4362" width="16.5703125" style="15" bestFit="1" customWidth="1"/>
    <col min="4363" max="4363" width="14.140625" style="15" customWidth="1"/>
    <col min="4364" max="4364" width="19.85546875" style="15" customWidth="1"/>
    <col min="4365" max="4586" width="9.140625" style="15"/>
    <col min="4587" max="4587" width="4" style="15" customWidth="1"/>
    <col min="4588" max="4588" width="50.5703125" style="15" bestFit="1" customWidth="1"/>
    <col min="4589" max="4589" width="7.85546875" style="15" bestFit="1" customWidth="1"/>
    <col min="4590" max="4590" width="17.140625" style="15" bestFit="1" customWidth="1"/>
    <col min="4591" max="4591" width="21.140625" style="15" customWidth="1"/>
    <col min="4592" max="4592" width="3.5703125" style="15" customWidth="1"/>
    <col min="4593" max="4593" width="19.5703125" style="15" bestFit="1" customWidth="1"/>
    <col min="4594" max="4594" width="9.42578125" style="15" bestFit="1" customWidth="1"/>
    <col min="4595" max="4595" width="14" style="15" bestFit="1" customWidth="1"/>
    <col min="4596" max="4596" width="14.140625" style="15" customWidth="1"/>
    <col min="4597" max="4597" width="12.42578125" style="15" customWidth="1"/>
    <col min="4598" max="4598" width="13.85546875" style="15" customWidth="1"/>
    <col min="4599" max="4600" width="12.85546875" style="15" customWidth="1"/>
    <col min="4601" max="4601" width="12.7109375" style="15" bestFit="1" customWidth="1"/>
    <col min="4602" max="4603" width="7.85546875" style="15" customWidth="1"/>
    <col min="4604" max="4604" width="12.140625" style="15" customWidth="1"/>
    <col min="4605" max="4605" width="13.42578125" style="15" customWidth="1"/>
    <col min="4606" max="4606" width="14.85546875" style="15" customWidth="1"/>
    <col min="4607" max="4607" width="15.85546875" style="15" customWidth="1"/>
    <col min="4608" max="4608" width="14.7109375" style="15" customWidth="1"/>
    <col min="4609" max="4609" width="14" style="15" customWidth="1"/>
    <col min="4610" max="4610" width="15.28515625" style="15" customWidth="1"/>
    <col min="4611" max="4611" width="26.140625" style="15" customWidth="1"/>
    <col min="4612" max="4612" width="16.7109375" style="15" customWidth="1"/>
    <col min="4613" max="4613" width="14" style="15" bestFit="1" customWidth="1"/>
    <col min="4614" max="4614" width="14.7109375" style="15" customWidth="1"/>
    <col min="4615" max="4615" width="15" style="15" bestFit="1" customWidth="1"/>
    <col min="4616" max="4616" width="30.140625" style="15" customWidth="1"/>
    <col min="4617" max="4617" width="14.140625" style="15" customWidth="1"/>
    <col min="4618" max="4618" width="16.5703125" style="15" bestFit="1" customWidth="1"/>
    <col min="4619" max="4619" width="14.140625" style="15" customWidth="1"/>
    <col min="4620" max="4620" width="19.85546875" style="15" customWidth="1"/>
    <col min="4621" max="4842" width="9.140625" style="15"/>
    <col min="4843" max="4843" width="4" style="15" customWidth="1"/>
    <col min="4844" max="4844" width="50.5703125" style="15" bestFit="1" customWidth="1"/>
    <col min="4845" max="4845" width="7.85546875" style="15" bestFit="1" customWidth="1"/>
    <col min="4846" max="4846" width="17.140625" style="15" bestFit="1" customWidth="1"/>
    <col min="4847" max="4847" width="21.140625" style="15" customWidth="1"/>
    <col min="4848" max="4848" width="3.5703125" style="15" customWidth="1"/>
    <col min="4849" max="4849" width="19.5703125" style="15" bestFit="1" customWidth="1"/>
    <col min="4850" max="4850" width="9.42578125" style="15" bestFit="1" customWidth="1"/>
    <col min="4851" max="4851" width="14" style="15" bestFit="1" customWidth="1"/>
    <col min="4852" max="4852" width="14.140625" style="15" customWidth="1"/>
    <col min="4853" max="4853" width="12.42578125" style="15" customWidth="1"/>
    <col min="4854" max="4854" width="13.85546875" style="15" customWidth="1"/>
    <col min="4855" max="4856" width="12.85546875" style="15" customWidth="1"/>
    <col min="4857" max="4857" width="12.7109375" style="15" bestFit="1" customWidth="1"/>
    <col min="4858" max="4859" width="7.85546875" style="15" customWidth="1"/>
    <col min="4860" max="4860" width="12.140625" style="15" customWidth="1"/>
    <col min="4861" max="4861" width="13.42578125" style="15" customWidth="1"/>
    <col min="4862" max="4862" width="14.85546875" style="15" customWidth="1"/>
    <col min="4863" max="4863" width="15.85546875" style="15" customWidth="1"/>
    <col min="4864" max="4864" width="14.7109375" style="15" customWidth="1"/>
    <col min="4865" max="4865" width="14" style="15" customWidth="1"/>
    <col min="4866" max="4866" width="15.28515625" style="15" customWidth="1"/>
    <col min="4867" max="4867" width="26.140625" style="15" customWidth="1"/>
    <col min="4868" max="4868" width="16.7109375" style="15" customWidth="1"/>
    <col min="4869" max="4869" width="14" style="15" bestFit="1" customWidth="1"/>
    <col min="4870" max="4870" width="14.7109375" style="15" customWidth="1"/>
    <col min="4871" max="4871" width="15" style="15" bestFit="1" customWidth="1"/>
    <col min="4872" max="4872" width="30.140625" style="15" customWidth="1"/>
    <col min="4873" max="4873" width="14.140625" style="15" customWidth="1"/>
    <col min="4874" max="4874" width="16.5703125" style="15" bestFit="1" customWidth="1"/>
    <col min="4875" max="4875" width="14.140625" style="15" customWidth="1"/>
    <col min="4876" max="4876" width="19.85546875" style="15" customWidth="1"/>
    <col min="4877" max="5098" width="9.140625" style="15"/>
    <col min="5099" max="5099" width="4" style="15" customWidth="1"/>
    <col min="5100" max="5100" width="50.5703125" style="15" bestFit="1" customWidth="1"/>
    <col min="5101" max="5101" width="7.85546875" style="15" bestFit="1" customWidth="1"/>
    <col min="5102" max="5102" width="17.140625" style="15" bestFit="1" customWidth="1"/>
    <col min="5103" max="5103" width="21.140625" style="15" customWidth="1"/>
    <col min="5104" max="5104" width="3.5703125" style="15" customWidth="1"/>
    <col min="5105" max="5105" width="19.5703125" style="15" bestFit="1" customWidth="1"/>
    <col min="5106" max="5106" width="9.42578125" style="15" bestFit="1" customWidth="1"/>
    <col min="5107" max="5107" width="14" style="15" bestFit="1" customWidth="1"/>
    <col min="5108" max="5108" width="14.140625" style="15" customWidth="1"/>
    <col min="5109" max="5109" width="12.42578125" style="15" customWidth="1"/>
    <col min="5110" max="5110" width="13.85546875" style="15" customWidth="1"/>
    <col min="5111" max="5112" width="12.85546875" style="15" customWidth="1"/>
    <col min="5113" max="5113" width="12.7109375" style="15" bestFit="1" customWidth="1"/>
    <col min="5114" max="5115" width="7.85546875" style="15" customWidth="1"/>
    <col min="5116" max="5116" width="12.140625" style="15" customWidth="1"/>
    <col min="5117" max="5117" width="13.42578125" style="15" customWidth="1"/>
    <col min="5118" max="5118" width="14.85546875" style="15" customWidth="1"/>
    <col min="5119" max="5119" width="15.85546875" style="15" customWidth="1"/>
    <col min="5120" max="5120" width="14.7109375" style="15" customWidth="1"/>
    <col min="5121" max="5121" width="14" style="15" customWidth="1"/>
    <col min="5122" max="5122" width="15.28515625" style="15" customWidth="1"/>
    <col min="5123" max="5123" width="26.140625" style="15" customWidth="1"/>
    <col min="5124" max="5124" width="16.7109375" style="15" customWidth="1"/>
    <col min="5125" max="5125" width="14" style="15" bestFit="1" customWidth="1"/>
    <col min="5126" max="5126" width="14.7109375" style="15" customWidth="1"/>
    <col min="5127" max="5127" width="15" style="15" bestFit="1" customWidth="1"/>
    <col min="5128" max="5128" width="30.140625" style="15" customWidth="1"/>
    <col min="5129" max="5129" width="14.140625" style="15" customWidth="1"/>
    <col min="5130" max="5130" width="16.5703125" style="15" bestFit="1" customWidth="1"/>
    <col min="5131" max="5131" width="14.140625" style="15" customWidth="1"/>
    <col min="5132" max="5132" width="19.85546875" style="15" customWidth="1"/>
    <col min="5133" max="5354" width="9.140625" style="15"/>
    <col min="5355" max="5355" width="4" style="15" customWidth="1"/>
    <col min="5356" max="5356" width="50.5703125" style="15" bestFit="1" customWidth="1"/>
    <col min="5357" max="5357" width="7.85546875" style="15" bestFit="1" customWidth="1"/>
    <col min="5358" max="5358" width="17.140625" style="15" bestFit="1" customWidth="1"/>
    <col min="5359" max="5359" width="21.140625" style="15" customWidth="1"/>
    <col min="5360" max="5360" width="3.5703125" style="15" customWidth="1"/>
    <col min="5361" max="5361" width="19.5703125" style="15" bestFit="1" customWidth="1"/>
    <col min="5362" max="5362" width="9.42578125" style="15" bestFit="1" customWidth="1"/>
    <col min="5363" max="5363" width="14" style="15" bestFit="1" customWidth="1"/>
    <col min="5364" max="5364" width="14.140625" style="15" customWidth="1"/>
    <col min="5365" max="5365" width="12.42578125" style="15" customWidth="1"/>
    <col min="5366" max="5366" width="13.85546875" style="15" customWidth="1"/>
    <col min="5367" max="5368" width="12.85546875" style="15" customWidth="1"/>
    <col min="5369" max="5369" width="12.7109375" style="15" bestFit="1" customWidth="1"/>
    <col min="5370" max="5371" width="7.85546875" style="15" customWidth="1"/>
    <col min="5372" max="5372" width="12.140625" style="15" customWidth="1"/>
    <col min="5373" max="5373" width="13.42578125" style="15" customWidth="1"/>
    <col min="5374" max="5374" width="14.85546875" style="15" customWidth="1"/>
    <col min="5375" max="5375" width="15.85546875" style="15" customWidth="1"/>
    <col min="5376" max="5376" width="14.7109375" style="15" customWidth="1"/>
    <col min="5377" max="5377" width="14" style="15" customWidth="1"/>
    <col min="5378" max="5378" width="15.28515625" style="15" customWidth="1"/>
    <col min="5379" max="5379" width="26.140625" style="15" customWidth="1"/>
    <col min="5380" max="5380" width="16.7109375" style="15" customWidth="1"/>
    <col min="5381" max="5381" width="14" style="15" bestFit="1" customWidth="1"/>
    <col min="5382" max="5382" width="14.7109375" style="15" customWidth="1"/>
    <col min="5383" max="5383" width="15" style="15" bestFit="1" customWidth="1"/>
    <col min="5384" max="5384" width="30.140625" style="15" customWidth="1"/>
    <col min="5385" max="5385" width="14.140625" style="15" customWidth="1"/>
    <col min="5386" max="5386" width="16.5703125" style="15" bestFit="1" customWidth="1"/>
    <col min="5387" max="5387" width="14.140625" style="15" customWidth="1"/>
    <col min="5388" max="5388" width="19.85546875" style="15" customWidth="1"/>
    <col min="5389" max="5610" width="9.140625" style="15"/>
    <col min="5611" max="5611" width="4" style="15" customWidth="1"/>
    <col min="5612" max="5612" width="50.5703125" style="15" bestFit="1" customWidth="1"/>
    <col min="5613" max="5613" width="7.85546875" style="15" bestFit="1" customWidth="1"/>
    <col min="5614" max="5614" width="17.140625" style="15" bestFit="1" customWidth="1"/>
    <col min="5615" max="5615" width="21.140625" style="15" customWidth="1"/>
    <col min="5616" max="5616" width="3.5703125" style="15" customWidth="1"/>
    <col min="5617" max="5617" width="19.5703125" style="15" bestFit="1" customWidth="1"/>
    <col min="5618" max="5618" width="9.42578125" style="15" bestFit="1" customWidth="1"/>
    <col min="5619" max="5619" width="14" style="15" bestFit="1" customWidth="1"/>
    <col min="5620" max="5620" width="14.140625" style="15" customWidth="1"/>
    <col min="5621" max="5621" width="12.42578125" style="15" customWidth="1"/>
    <col min="5622" max="5622" width="13.85546875" style="15" customWidth="1"/>
    <col min="5623" max="5624" width="12.85546875" style="15" customWidth="1"/>
    <col min="5625" max="5625" width="12.7109375" style="15" bestFit="1" customWidth="1"/>
    <col min="5626" max="5627" width="7.85546875" style="15" customWidth="1"/>
    <col min="5628" max="5628" width="12.140625" style="15" customWidth="1"/>
    <col min="5629" max="5629" width="13.42578125" style="15" customWidth="1"/>
    <col min="5630" max="5630" width="14.85546875" style="15" customWidth="1"/>
    <col min="5631" max="5631" width="15.85546875" style="15" customWidth="1"/>
    <col min="5632" max="5632" width="14.7109375" style="15" customWidth="1"/>
    <col min="5633" max="5633" width="14" style="15" customWidth="1"/>
    <col min="5634" max="5634" width="15.28515625" style="15" customWidth="1"/>
    <col min="5635" max="5635" width="26.140625" style="15" customWidth="1"/>
    <col min="5636" max="5636" width="16.7109375" style="15" customWidth="1"/>
    <col min="5637" max="5637" width="14" style="15" bestFit="1" customWidth="1"/>
    <col min="5638" max="5638" width="14.7109375" style="15" customWidth="1"/>
    <col min="5639" max="5639" width="15" style="15" bestFit="1" customWidth="1"/>
    <col min="5640" max="5640" width="30.140625" style="15" customWidth="1"/>
    <col min="5641" max="5641" width="14.140625" style="15" customWidth="1"/>
    <col min="5642" max="5642" width="16.5703125" style="15" bestFit="1" customWidth="1"/>
    <col min="5643" max="5643" width="14.140625" style="15" customWidth="1"/>
    <col min="5644" max="5644" width="19.85546875" style="15" customWidth="1"/>
    <col min="5645" max="5866" width="9.140625" style="15"/>
    <col min="5867" max="5867" width="4" style="15" customWidth="1"/>
    <col min="5868" max="5868" width="50.5703125" style="15" bestFit="1" customWidth="1"/>
    <col min="5869" max="5869" width="7.85546875" style="15" bestFit="1" customWidth="1"/>
    <col min="5870" max="5870" width="17.140625" style="15" bestFit="1" customWidth="1"/>
    <col min="5871" max="5871" width="21.140625" style="15" customWidth="1"/>
    <col min="5872" max="5872" width="3.5703125" style="15" customWidth="1"/>
    <col min="5873" max="5873" width="19.5703125" style="15" bestFit="1" customWidth="1"/>
    <col min="5874" max="5874" width="9.42578125" style="15" bestFit="1" customWidth="1"/>
    <col min="5875" max="5875" width="14" style="15" bestFit="1" customWidth="1"/>
    <col min="5876" max="5876" width="14.140625" style="15" customWidth="1"/>
    <col min="5877" max="5877" width="12.42578125" style="15" customWidth="1"/>
    <col min="5878" max="5878" width="13.85546875" style="15" customWidth="1"/>
    <col min="5879" max="5880" width="12.85546875" style="15" customWidth="1"/>
    <col min="5881" max="5881" width="12.7109375" style="15" bestFit="1" customWidth="1"/>
    <col min="5882" max="5883" width="7.85546875" style="15" customWidth="1"/>
    <col min="5884" max="5884" width="12.140625" style="15" customWidth="1"/>
    <col min="5885" max="5885" width="13.42578125" style="15" customWidth="1"/>
    <col min="5886" max="5886" width="14.85546875" style="15" customWidth="1"/>
    <col min="5887" max="5887" width="15.85546875" style="15" customWidth="1"/>
    <col min="5888" max="5888" width="14.7109375" style="15" customWidth="1"/>
    <col min="5889" max="5889" width="14" style="15" customWidth="1"/>
    <col min="5890" max="5890" width="15.28515625" style="15" customWidth="1"/>
    <col min="5891" max="5891" width="26.140625" style="15" customWidth="1"/>
    <col min="5892" max="5892" width="16.7109375" style="15" customWidth="1"/>
    <col min="5893" max="5893" width="14" style="15" bestFit="1" customWidth="1"/>
    <col min="5894" max="5894" width="14.7109375" style="15" customWidth="1"/>
    <col min="5895" max="5895" width="15" style="15" bestFit="1" customWidth="1"/>
    <col min="5896" max="5896" width="30.140625" style="15" customWidth="1"/>
    <col min="5897" max="5897" width="14.140625" style="15" customWidth="1"/>
    <col min="5898" max="5898" width="16.5703125" style="15" bestFit="1" customWidth="1"/>
    <col min="5899" max="5899" width="14.140625" style="15" customWidth="1"/>
    <col min="5900" max="5900" width="19.85546875" style="15" customWidth="1"/>
    <col min="5901" max="6122" width="9.140625" style="15"/>
    <col min="6123" max="6123" width="4" style="15" customWidth="1"/>
    <col min="6124" max="6124" width="50.5703125" style="15" bestFit="1" customWidth="1"/>
    <col min="6125" max="6125" width="7.85546875" style="15" bestFit="1" customWidth="1"/>
    <col min="6126" max="6126" width="17.140625" style="15" bestFit="1" customWidth="1"/>
    <col min="6127" max="6127" width="21.140625" style="15" customWidth="1"/>
    <col min="6128" max="6128" width="3.5703125" style="15" customWidth="1"/>
    <col min="6129" max="6129" width="19.5703125" style="15" bestFit="1" customWidth="1"/>
    <col min="6130" max="6130" width="9.42578125" style="15" bestFit="1" customWidth="1"/>
    <col min="6131" max="6131" width="14" style="15" bestFit="1" customWidth="1"/>
    <col min="6132" max="6132" width="14.140625" style="15" customWidth="1"/>
    <col min="6133" max="6133" width="12.42578125" style="15" customWidth="1"/>
    <col min="6134" max="6134" width="13.85546875" style="15" customWidth="1"/>
    <col min="6135" max="6136" width="12.85546875" style="15" customWidth="1"/>
    <col min="6137" max="6137" width="12.7109375" style="15" bestFit="1" customWidth="1"/>
    <col min="6138" max="6139" width="7.85546875" style="15" customWidth="1"/>
    <col min="6140" max="6140" width="12.140625" style="15" customWidth="1"/>
    <col min="6141" max="6141" width="13.42578125" style="15" customWidth="1"/>
    <col min="6142" max="6142" width="14.85546875" style="15" customWidth="1"/>
    <col min="6143" max="6143" width="15.85546875" style="15" customWidth="1"/>
    <col min="6144" max="6144" width="14.7109375" style="15" customWidth="1"/>
    <col min="6145" max="6145" width="14" style="15" customWidth="1"/>
    <col min="6146" max="6146" width="15.28515625" style="15" customWidth="1"/>
    <col min="6147" max="6147" width="26.140625" style="15" customWidth="1"/>
    <col min="6148" max="6148" width="16.7109375" style="15" customWidth="1"/>
    <col min="6149" max="6149" width="14" style="15" bestFit="1" customWidth="1"/>
    <col min="6150" max="6150" width="14.7109375" style="15" customWidth="1"/>
    <col min="6151" max="6151" width="15" style="15" bestFit="1" customWidth="1"/>
    <col min="6152" max="6152" width="30.140625" style="15" customWidth="1"/>
    <col min="6153" max="6153" width="14.140625" style="15" customWidth="1"/>
    <col min="6154" max="6154" width="16.5703125" style="15" bestFit="1" customWidth="1"/>
    <col min="6155" max="6155" width="14.140625" style="15" customWidth="1"/>
    <col min="6156" max="6156" width="19.85546875" style="15" customWidth="1"/>
    <col min="6157" max="6378" width="9.140625" style="15"/>
    <col min="6379" max="6379" width="4" style="15" customWidth="1"/>
    <col min="6380" max="6380" width="50.5703125" style="15" bestFit="1" customWidth="1"/>
    <col min="6381" max="6381" width="7.85546875" style="15" bestFit="1" customWidth="1"/>
    <col min="6382" max="6382" width="17.140625" style="15" bestFit="1" customWidth="1"/>
    <col min="6383" max="6383" width="21.140625" style="15" customWidth="1"/>
    <col min="6384" max="6384" width="3.5703125" style="15" customWidth="1"/>
    <col min="6385" max="6385" width="19.5703125" style="15" bestFit="1" customWidth="1"/>
    <col min="6386" max="6386" width="9.42578125" style="15" bestFit="1" customWidth="1"/>
    <col min="6387" max="6387" width="14" style="15" bestFit="1" customWidth="1"/>
    <col min="6388" max="6388" width="14.140625" style="15" customWidth="1"/>
    <col min="6389" max="6389" width="12.42578125" style="15" customWidth="1"/>
    <col min="6390" max="6390" width="13.85546875" style="15" customWidth="1"/>
    <col min="6391" max="6392" width="12.85546875" style="15" customWidth="1"/>
    <col min="6393" max="6393" width="12.7109375" style="15" bestFit="1" customWidth="1"/>
    <col min="6394" max="6395" width="7.85546875" style="15" customWidth="1"/>
    <col min="6396" max="6396" width="12.140625" style="15" customWidth="1"/>
    <col min="6397" max="6397" width="13.42578125" style="15" customWidth="1"/>
    <col min="6398" max="6398" width="14.85546875" style="15" customWidth="1"/>
    <col min="6399" max="6399" width="15.85546875" style="15" customWidth="1"/>
    <col min="6400" max="6400" width="14.7109375" style="15" customWidth="1"/>
    <col min="6401" max="6401" width="14" style="15" customWidth="1"/>
    <col min="6402" max="6402" width="15.28515625" style="15" customWidth="1"/>
    <col min="6403" max="6403" width="26.140625" style="15" customWidth="1"/>
    <col min="6404" max="6404" width="16.7109375" style="15" customWidth="1"/>
    <col min="6405" max="6405" width="14" style="15" bestFit="1" customWidth="1"/>
    <col min="6406" max="6406" width="14.7109375" style="15" customWidth="1"/>
    <col min="6407" max="6407" width="15" style="15" bestFit="1" customWidth="1"/>
    <col min="6408" max="6408" width="30.140625" style="15" customWidth="1"/>
    <col min="6409" max="6409" width="14.140625" style="15" customWidth="1"/>
    <col min="6410" max="6410" width="16.5703125" style="15" bestFit="1" customWidth="1"/>
    <col min="6411" max="6411" width="14.140625" style="15" customWidth="1"/>
    <col min="6412" max="6412" width="19.85546875" style="15" customWidth="1"/>
    <col min="6413" max="6634" width="9.140625" style="15"/>
    <col min="6635" max="6635" width="4" style="15" customWidth="1"/>
    <col min="6636" max="6636" width="50.5703125" style="15" bestFit="1" customWidth="1"/>
    <col min="6637" max="6637" width="7.85546875" style="15" bestFit="1" customWidth="1"/>
    <col min="6638" max="6638" width="17.140625" style="15" bestFit="1" customWidth="1"/>
    <col min="6639" max="6639" width="21.140625" style="15" customWidth="1"/>
    <col min="6640" max="6640" width="3.5703125" style="15" customWidth="1"/>
    <col min="6641" max="6641" width="19.5703125" style="15" bestFit="1" customWidth="1"/>
    <col min="6642" max="6642" width="9.42578125" style="15" bestFit="1" customWidth="1"/>
    <col min="6643" max="6643" width="14" style="15" bestFit="1" customWidth="1"/>
    <col min="6644" max="6644" width="14.140625" style="15" customWidth="1"/>
    <col min="6645" max="6645" width="12.42578125" style="15" customWidth="1"/>
    <col min="6646" max="6646" width="13.85546875" style="15" customWidth="1"/>
    <col min="6647" max="6648" width="12.85546875" style="15" customWidth="1"/>
    <col min="6649" max="6649" width="12.7109375" style="15" bestFit="1" customWidth="1"/>
    <col min="6650" max="6651" width="7.85546875" style="15" customWidth="1"/>
    <col min="6652" max="6652" width="12.140625" style="15" customWidth="1"/>
    <col min="6653" max="6653" width="13.42578125" style="15" customWidth="1"/>
    <col min="6654" max="6654" width="14.85546875" style="15" customWidth="1"/>
    <col min="6655" max="6655" width="15.85546875" style="15" customWidth="1"/>
    <col min="6656" max="6656" width="14.7109375" style="15" customWidth="1"/>
    <col min="6657" max="6657" width="14" style="15" customWidth="1"/>
    <col min="6658" max="6658" width="15.28515625" style="15" customWidth="1"/>
    <col min="6659" max="6659" width="26.140625" style="15" customWidth="1"/>
    <col min="6660" max="6660" width="16.7109375" style="15" customWidth="1"/>
    <col min="6661" max="6661" width="14" style="15" bestFit="1" customWidth="1"/>
    <col min="6662" max="6662" width="14.7109375" style="15" customWidth="1"/>
    <col min="6663" max="6663" width="15" style="15" bestFit="1" customWidth="1"/>
    <col min="6664" max="6664" width="30.140625" style="15" customWidth="1"/>
    <col min="6665" max="6665" width="14.140625" style="15" customWidth="1"/>
    <col min="6666" max="6666" width="16.5703125" style="15" bestFit="1" customWidth="1"/>
    <col min="6667" max="6667" width="14.140625" style="15" customWidth="1"/>
    <col min="6668" max="6668" width="19.85546875" style="15" customWidth="1"/>
    <col min="6669" max="6890" width="9.140625" style="15"/>
    <col min="6891" max="6891" width="4" style="15" customWidth="1"/>
    <col min="6892" max="6892" width="50.5703125" style="15" bestFit="1" customWidth="1"/>
    <col min="6893" max="6893" width="7.85546875" style="15" bestFit="1" customWidth="1"/>
    <col min="6894" max="6894" width="17.140625" style="15" bestFit="1" customWidth="1"/>
    <col min="6895" max="6895" width="21.140625" style="15" customWidth="1"/>
    <col min="6896" max="6896" width="3.5703125" style="15" customWidth="1"/>
    <col min="6897" max="6897" width="19.5703125" style="15" bestFit="1" customWidth="1"/>
    <col min="6898" max="6898" width="9.42578125" style="15" bestFit="1" customWidth="1"/>
    <col min="6899" max="6899" width="14" style="15" bestFit="1" customWidth="1"/>
    <col min="6900" max="6900" width="14.140625" style="15" customWidth="1"/>
    <col min="6901" max="6901" width="12.42578125" style="15" customWidth="1"/>
    <col min="6902" max="6902" width="13.85546875" style="15" customWidth="1"/>
    <col min="6903" max="6904" width="12.85546875" style="15" customWidth="1"/>
    <col min="6905" max="6905" width="12.7109375" style="15" bestFit="1" customWidth="1"/>
    <col min="6906" max="6907" width="7.85546875" style="15" customWidth="1"/>
    <col min="6908" max="6908" width="12.140625" style="15" customWidth="1"/>
    <col min="6909" max="6909" width="13.42578125" style="15" customWidth="1"/>
    <col min="6910" max="6910" width="14.85546875" style="15" customWidth="1"/>
    <col min="6911" max="6911" width="15.85546875" style="15" customWidth="1"/>
    <col min="6912" max="6912" width="14.7109375" style="15" customWidth="1"/>
    <col min="6913" max="6913" width="14" style="15" customWidth="1"/>
    <col min="6914" max="6914" width="15.28515625" style="15" customWidth="1"/>
    <col min="6915" max="6915" width="26.140625" style="15" customWidth="1"/>
    <col min="6916" max="6916" width="16.7109375" style="15" customWidth="1"/>
    <col min="6917" max="6917" width="14" style="15" bestFit="1" customWidth="1"/>
    <col min="6918" max="6918" width="14.7109375" style="15" customWidth="1"/>
    <col min="6919" max="6919" width="15" style="15" bestFit="1" customWidth="1"/>
    <col min="6920" max="6920" width="30.140625" style="15" customWidth="1"/>
    <col min="6921" max="6921" width="14.140625" style="15" customWidth="1"/>
    <col min="6922" max="6922" width="16.5703125" style="15" bestFit="1" customWidth="1"/>
    <col min="6923" max="6923" width="14.140625" style="15" customWidth="1"/>
    <col min="6924" max="6924" width="19.85546875" style="15" customWidth="1"/>
    <col min="6925" max="7146" width="9.140625" style="15"/>
    <col min="7147" max="7147" width="4" style="15" customWidth="1"/>
    <col min="7148" max="7148" width="50.5703125" style="15" bestFit="1" customWidth="1"/>
    <col min="7149" max="7149" width="7.85546875" style="15" bestFit="1" customWidth="1"/>
    <col min="7150" max="7150" width="17.140625" style="15" bestFit="1" customWidth="1"/>
    <col min="7151" max="7151" width="21.140625" style="15" customWidth="1"/>
    <col min="7152" max="7152" width="3.5703125" style="15" customWidth="1"/>
    <col min="7153" max="7153" width="19.5703125" style="15" bestFit="1" customWidth="1"/>
    <col min="7154" max="7154" width="9.42578125" style="15" bestFit="1" customWidth="1"/>
    <col min="7155" max="7155" width="14" style="15" bestFit="1" customWidth="1"/>
    <col min="7156" max="7156" width="14.140625" style="15" customWidth="1"/>
    <col min="7157" max="7157" width="12.42578125" style="15" customWidth="1"/>
    <col min="7158" max="7158" width="13.85546875" style="15" customWidth="1"/>
    <col min="7159" max="7160" width="12.85546875" style="15" customWidth="1"/>
    <col min="7161" max="7161" width="12.7109375" style="15" bestFit="1" customWidth="1"/>
    <col min="7162" max="7163" width="7.85546875" style="15" customWidth="1"/>
    <col min="7164" max="7164" width="12.140625" style="15" customWidth="1"/>
    <col min="7165" max="7165" width="13.42578125" style="15" customWidth="1"/>
    <col min="7166" max="7166" width="14.85546875" style="15" customWidth="1"/>
    <col min="7167" max="7167" width="15.85546875" style="15" customWidth="1"/>
    <col min="7168" max="7168" width="14.7109375" style="15" customWidth="1"/>
    <col min="7169" max="7169" width="14" style="15" customWidth="1"/>
    <col min="7170" max="7170" width="15.28515625" style="15" customWidth="1"/>
    <col min="7171" max="7171" width="26.140625" style="15" customWidth="1"/>
    <col min="7172" max="7172" width="16.7109375" style="15" customWidth="1"/>
    <col min="7173" max="7173" width="14" style="15" bestFit="1" customWidth="1"/>
    <col min="7174" max="7174" width="14.7109375" style="15" customWidth="1"/>
    <col min="7175" max="7175" width="15" style="15" bestFit="1" customWidth="1"/>
    <col min="7176" max="7176" width="30.140625" style="15" customWidth="1"/>
    <col min="7177" max="7177" width="14.140625" style="15" customWidth="1"/>
    <col min="7178" max="7178" width="16.5703125" style="15" bestFit="1" customWidth="1"/>
    <col min="7179" max="7179" width="14.140625" style="15" customWidth="1"/>
    <col min="7180" max="7180" width="19.85546875" style="15" customWidth="1"/>
    <col min="7181" max="7402" width="9.140625" style="15"/>
    <col min="7403" max="7403" width="4" style="15" customWidth="1"/>
    <col min="7404" max="7404" width="50.5703125" style="15" bestFit="1" customWidth="1"/>
    <col min="7405" max="7405" width="7.85546875" style="15" bestFit="1" customWidth="1"/>
    <col min="7406" max="7406" width="17.140625" style="15" bestFit="1" customWidth="1"/>
    <col min="7407" max="7407" width="21.140625" style="15" customWidth="1"/>
    <col min="7408" max="7408" width="3.5703125" style="15" customWidth="1"/>
    <col min="7409" max="7409" width="19.5703125" style="15" bestFit="1" customWidth="1"/>
    <col min="7410" max="7410" width="9.42578125" style="15" bestFit="1" customWidth="1"/>
    <col min="7411" max="7411" width="14" style="15" bestFit="1" customWidth="1"/>
    <col min="7412" max="7412" width="14.140625" style="15" customWidth="1"/>
    <col min="7413" max="7413" width="12.42578125" style="15" customWidth="1"/>
    <col min="7414" max="7414" width="13.85546875" style="15" customWidth="1"/>
    <col min="7415" max="7416" width="12.85546875" style="15" customWidth="1"/>
    <col min="7417" max="7417" width="12.7109375" style="15" bestFit="1" customWidth="1"/>
    <col min="7418" max="7419" width="7.85546875" style="15" customWidth="1"/>
    <col min="7420" max="7420" width="12.140625" style="15" customWidth="1"/>
    <col min="7421" max="7421" width="13.42578125" style="15" customWidth="1"/>
    <col min="7422" max="7422" width="14.85546875" style="15" customWidth="1"/>
    <col min="7423" max="7423" width="15.85546875" style="15" customWidth="1"/>
    <col min="7424" max="7424" width="14.7109375" style="15" customWidth="1"/>
    <col min="7425" max="7425" width="14" style="15" customWidth="1"/>
    <col min="7426" max="7426" width="15.28515625" style="15" customWidth="1"/>
    <col min="7427" max="7427" width="26.140625" style="15" customWidth="1"/>
    <col min="7428" max="7428" width="16.7109375" style="15" customWidth="1"/>
    <col min="7429" max="7429" width="14" style="15" bestFit="1" customWidth="1"/>
    <col min="7430" max="7430" width="14.7109375" style="15" customWidth="1"/>
    <col min="7431" max="7431" width="15" style="15" bestFit="1" customWidth="1"/>
    <col min="7432" max="7432" width="30.140625" style="15" customWidth="1"/>
    <col min="7433" max="7433" width="14.140625" style="15" customWidth="1"/>
    <col min="7434" max="7434" width="16.5703125" style="15" bestFit="1" customWidth="1"/>
    <col min="7435" max="7435" width="14.140625" style="15" customWidth="1"/>
    <col min="7436" max="7436" width="19.85546875" style="15" customWidth="1"/>
    <col min="7437" max="7658" width="9.140625" style="15"/>
    <col min="7659" max="7659" width="4" style="15" customWidth="1"/>
    <col min="7660" max="7660" width="50.5703125" style="15" bestFit="1" customWidth="1"/>
    <col min="7661" max="7661" width="7.85546875" style="15" bestFit="1" customWidth="1"/>
    <col min="7662" max="7662" width="17.140625" style="15" bestFit="1" customWidth="1"/>
    <col min="7663" max="7663" width="21.140625" style="15" customWidth="1"/>
    <col min="7664" max="7664" width="3.5703125" style="15" customWidth="1"/>
    <col min="7665" max="7665" width="19.5703125" style="15" bestFit="1" customWidth="1"/>
    <col min="7666" max="7666" width="9.42578125" style="15" bestFit="1" customWidth="1"/>
    <col min="7667" max="7667" width="14" style="15" bestFit="1" customWidth="1"/>
    <col min="7668" max="7668" width="14.140625" style="15" customWidth="1"/>
    <col min="7669" max="7669" width="12.42578125" style="15" customWidth="1"/>
    <col min="7670" max="7670" width="13.85546875" style="15" customWidth="1"/>
    <col min="7671" max="7672" width="12.85546875" style="15" customWidth="1"/>
    <col min="7673" max="7673" width="12.7109375" style="15" bestFit="1" customWidth="1"/>
    <col min="7674" max="7675" width="7.85546875" style="15" customWidth="1"/>
    <col min="7676" max="7676" width="12.140625" style="15" customWidth="1"/>
    <col min="7677" max="7677" width="13.42578125" style="15" customWidth="1"/>
    <col min="7678" max="7678" width="14.85546875" style="15" customWidth="1"/>
    <col min="7679" max="7679" width="15.85546875" style="15" customWidth="1"/>
    <col min="7680" max="7680" width="14.7109375" style="15" customWidth="1"/>
    <col min="7681" max="7681" width="14" style="15" customWidth="1"/>
    <col min="7682" max="7682" width="15.28515625" style="15" customWidth="1"/>
    <col min="7683" max="7683" width="26.140625" style="15" customWidth="1"/>
    <col min="7684" max="7684" width="16.7109375" style="15" customWidth="1"/>
    <col min="7685" max="7685" width="14" style="15" bestFit="1" customWidth="1"/>
    <col min="7686" max="7686" width="14.7109375" style="15" customWidth="1"/>
    <col min="7687" max="7687" width="15" style="15" bestFit="1" customWidth="1"/>
    <col min="7688" max="7688" width="30.140625" style="15" customWidth="1"/>
    <col min="7689" max="7689" width="14.140625" style="15" customWidth="1"/>
    <col min="7690" max="7690" width="16.5703125" style="15" bestFit="1" customWidth="1"/>
    <col min="7691" max="7691" width="14.140625" style="15" customWidth="1"/>
    <col min="7692" max="7692" width="19.85546875" style="15" customWidth="1"/>
    <col min="7693" max="7914" width="9.140625" style="15"/>
    <col min="7915" max="7915" width="4" style="15" customWidth="1"/>
    <col min="7916" max="7916" width="50.5703125" style="15" bestFit="1" customWidth="1"/>
    <col min="7917" max="7917" width="7.85546875" style="15" bestFit="1" customWidth="1"/>
    <col min="7918" max="7918" width="17.140625" style="15" bestFit="1" customWidth="1"/>
    <col min="7919" max="7919" width="21.140625" style="15" customWidth="1"/>
    <col min="7920" max="7920" width="3.5703125" style="15" customWidth="1"/>
    <col min="7921" max="7921" width="19.5703125" style="15" bestFit="1" customWidth="1"/>
    <col min="7922" max="7922" width="9.42578125" style="15" bestFit="1" customWidth="1"/>
    <col min="7923" max="7923" width="14" style="15" bestFit="1" customWidth="1"/>
    <col min="7924" max="7924" width="14.140625" style="15" customWidth="1"/>
    <col min="7925" max="7925" width="12.42578125" style="15" customWidth="1"/>
    <col min="7926" max="7926" width="13.85546875" style="15" customWidth="1"/>
    <col min="7927" max="7928" width="12.85546875" style="15" customWidth="1"/>
    <col min="7929" max="7929" width="12.7109375" style="15" bestFit="1" customWidth="1"/>
    <col min="7930" max="7931" width="7.85546875" style="15" customWidth="1"/>
    <col min="7932" max="7932" width="12.140625" style="15" customWidth="1"/>
    <col min="7933" max="7933" width="13.42578125" style="15" customWidth="1"/>
    <col min="7934" max="7934" width="14.85546875" style="15" customWidth="1"/>
    <col min="7935" max="7935" width="15.85546875" style="15" customWidth="1"/>
    <col min="7936" max="7936" width="14.7109375" style="15" customWidth="1"/>
    <col min="7937" max="7937" width="14" style="15" customWidth="1"/>
    <col min="7938" max="7938" width="15.28515625" style="15" customWidth="1"/>
    <col min="7939" max="7939" width="26.140625" style="15" customWidth="1"/>
    <col min="7940" max="7940" width="16.7109375" style="15" customWidth="1"/>
    <col min="7941" max="7941" width="14" style="15" bestFit="1" customWidth="1"/>
    <col min="7942" max="7942" width="14.7109375" style="15" customWidth="1"/>
    <col min="7943" max="7943" width="15" style="15" bestFit="1" customWidth="1"/>
    <col min="7944" max="7944" width="30.140625" style="15" customWidth="1"/>
    <col min="7945" max="7945" width="14.140625" style="15" customWidth="1"/>
    <col min="7946" max="7946" width="16.5703125" style="15" bestFit="1" customWidth="1"/>
    <col min="7947" max="7947" width="14.140625" style="15" customWidth="1"/>
    <col min="7948" max="7948" width="19.85546875" style="15" customWidth="1"/>
    <col min="7949" max="8170" width="9.140625" style="15"/>
    <col min="8171" max="8171" width="4" style="15" customWidth="1"/>
    <col min="8172" max="8172" width="50.5703125" style="15" bestFit="1" customWidth="1"/>
    <col min="8173" max="8173" width="7.85546875" style="15" bestFit="1" customWidth="1"/>
    <col min="8174" max="8174" width="17.140625" style="15" bestFit="1" customWidth="1"/>
    <col min="8175" max="8175" width="21.140625" style="15" customWidth="1"/>
    <col min="8176" max="8176" width="3.5703125" style="15" customWidth="1"/>
    <col min="8177" max="8177" width="19.5703125" style="15" bestFit="1" customWidth="1"/>
    <col min="8178" max="8178" width="9.42578125" style="15" bestFit="1" customWidth="1"/>
    <col min="8179" max="8179" width="14" style="15" bestFit="1" customWidth="1"/>
    <col min="8180" max="8180" width="14.140625" style="15" customWidth="1"/>
    <col min="8181" max="8181" width="12.42578125" style="15" customWidth="1"/>
    <col min="8182" max="8182" width="13.85546875" style="15" customWidth="1"/>
    <col min="8183" max="8184" width="12.85546875" style="15" customWidth="1"/>
    <col min="8185" max="8185" width="12.7109375" style="15" bestFit="1" customWidth="1"/>
    <col min="8186" max="8187" width="7.85546875" style="15" customWidth="1"/>
    <col min="8188" max="8188" width="12.140625" style="15" customWidth="1"/>
    <col min="8189" max="8189" width="13.42578125" style="15" customWidth="1"/>
    <col min="8190" max="8190" width="14.85546875" style="15" customWidth="1"/>
    <col min="8191" max="8191" width="15.85546875" style="15" customWidth="1"/>
    <col min="8192" max="8192" width="14.7109375" style="15" customWidth="1"/>
    <col min="8193" max="8193" width="14" style="15" customWidth="1"/>
    <col min="8194" max="8194" width="15.28515625" style="15" customWidth="1"/>
    <col min="8195" max="8195" width="26.140625" style="15" customWidth="1"/>
    <col min="8196" max="8196" width="16.7109375" style="15" customWidth="1"/>
    <col min="8197" max="8197" width="14" style="15" bestFit="1" customWidth="1"/>
    <col min="8198" max="8198" width="14.7109375" style="15" customWidth="1"/>
    <col min="8199" max="8199" width="15" style="15" bestFit="1" customWidth="1"/>
    <col min="8200" max="8200" width="30.140625" style="15" customWidth="1"/>
    <col min="8201" max="8201" width="14.140625" style="15" customWidth="1"/>
    <col min="8202" max="8202" width="16.5703125" style="15" bestFit="1" customWidth="1"/>
    <col min="8203" max="8203" width="14.140625" style="15" customWidth="1"/>
    <col min="8204" max="8204" width="19.85546875" style="15" customWidth="1"/>
    <col min="8205" max="8426" width="9.140625" style="15"/>
    <col min="8427" max="8427" width="4" style="15" customWidth="1"/>
    <col min="8428" max="8428" width="50.5703125" style="15" bestFit="1" customWidth="1"/>
    <col min="8429" max="8429" width="7.85546875" style="15" bestFit="1" customWidth="1"/>
    <col min="8430" max="8430" width="17.140625" style="15" bestFit="1" customWidth="1"/>
    <col min="8431" max="8431" width="21.140625" style="15" customWidth="1"/>
    <col min="8432" max="8432" width="3.5703125" style="15" customWidth="1"/>
    <col min="8433" max="8433" width="19.5703125" style="15" bestFit="1" customWidth="1"/>
    <col min="8434" max="8434" width="9.42578125" style="15" bestFit="1" customWidth="1"/>
    <col min="8435" max="8435" width="14" style="15" bestFit="1" customWidth="1"/>
    <col min="8436" max="8436" width="14.140625" style="15" customWidth="1"/>
    <col min="8437" max="8437" width="12.42578125" style="15" customWidth="1"/>
    <col min="8438" max="8438" width="13.85546875" style="15" customWidth="1"/>
    <col min="8439" max="8440" width="12.85546875" style="15" customWidth="1"/>
    <col min="8441" max="8441" width="12.7109375" style="15" bestFit="1" customWidth="1"/>
    <col min="8442" max="8443" width="7.85546875" style="15" customWidth="1"/>
    <col min="8444" max="8444" width="12.140625" style="15" customWidth="1"/>
    <col min="8445" max="8445" width="13.42578125" style="15" customWidth="1"/>
    <col min="8446" max="8446" width="14.85546875" style="15" customWidth="1"/>
    <col min="8447" max="8447" width="15.85546875" style="15" customWidth="1"/>
    <col min="8448" max="8448" width="14.7109375" style="15" customWidth="1"/>
    <col min="8449" max="8449" width="14" style="15" customWidth="1"/>
    <col min="8450" max="8450" width="15.28515625" style="15" customWidth="1"/>
    <col min="8451" max="8451" width="26.140625" style="15" customWidth="1"/>
    <col min="8452" max="8452" width="16.7109375" style="15" customWidth="1"/>
    <col min="8453" max="8453" width="14" style="15" bestFit="1" customWidth="1"/>
    <col min="8454" max="8454" width="14.7109375" style="15" customWidth="1"/>
    <col min="8455" max="8455" width="15" style="15" bestFit="1" customWidth="1"/>
    <col min="8456" max="8456" width="30.140625" style="15" customWidth="1"/>
    <col min="8457" max="8457" width="14.140625" style="15" customWidth="1"/>
    <col min="8458" max="8458" width="16.5703125" style="15" bestFit="1" customWidth="1"/>
    <col min="8459" max="8459" width="14.140625" style="15" customWidth="1"/>
    <col min="8460" max="8460" width="19.85546875" style="15" customWidth="1"/>
    <col min="8461" max="8682" width="9.140625" style="15"/>
    <col min="8683" max="8683" width="4" style="15" customWidth="1"/>
    <col min="8684" max="8684" width="50.5703125" style="15" bestFit="1" customWidth="1"/>
    <col min="8685" max="8685" width="7.85546875" style="15" bestFit="1" customWidth="1"/>
    <col min="8686" max="8686" width="17.140625" style="15" bestFit="1" customWidth="1"/>
    <col min="8687" max="8687" width="21.140625" style="15" customWidth="1"/>
    <col min="8688" max="8688" width="3.5703125" style="15" customWidth="1"/>
    <col min="8689" max="8689" width="19.5703125" style="15" bestFit="1" customWidth="1"/>
    <col min="8690" max="8690" width="9.42578125" style="15" bestFit="1" customWidth="1"/>
    <col min="8691" max="8691" width="14" style="15" bestFit="1" customWidth="1"/>
    <col min="8692" max="8692" width="14.140625" style="15" customWidth="1"/>
    <col min="8693" max="8693" width="12.42578125" style="15" customWidth="1"/>
    <col min="8694" max="8694" width="13.85546875" style="15" customWidth="1"/>
    <col min="8695" max="8696" width="12.85546875" style="15" customWidth="1"/>
    <col min="8697" max="8697" width="12.7109375" style="15" bestFit="1" customWidth="1"/>
    <col min="8698" max="8699" width="7.85546875" style="15" customWidth="1"/>
    <col min="8700" max="8700" width="12.140625" style="15" customWidth="1"/>
    <col min="8701" max="8701" width="13.42578125" style="15" customWidth="1"/>
    <col min="8702" max="8702" width="14.85546875" style="15" customWidth="1"/>
    <col min="8703" max="8703" width="15.85546875" style="15" customWidth="1"/>
    <col min="8704" max="8704" width="14.7109375" style="15" customWidth="1"/>
    <col min="8705" max="8705" width="14" style="15" customWidth="1"/>
    <col min="8706" max="8706" width="15.28515625" style="15" customWidth="1"/>
    <col min="8707" max="8707" width="26.140625" style="15" customWidth="1"/>
    <col min="8708" max="8708" width="16.7109375" style="15" customWidth="1"/>
    <col min="8709" max="8709" width="14" style="15" bestFit="1" customWidth="1"/>
    <col min="8710" max="8710" width="14.7109375" style="15" customWidth="1"/>
    <col min="8711" max="8711" width="15" style="15" bestFit="1" customWidth="1"/>
    <col min="8712" max="8712" width="30.140625" style="15" customWidth="1"/>
    <col min="8713" max="8713" width="14.140625" style="15" customWidth="1"/>
    <col min="8714" max="8714" width="16.5703125" style="15" bestFit="1" customWidth="1"/>
    <col min="8715" max="8715" width="14.140625" style="15" customWidth="1"/>
    <col min="8716" max="8716" width="19.85546875" style="15" customWidth="1"/>
    <col min="8717" max="8938" width="9.140625" style="15"/>
    <col min="8939" max="8939" width="4" style="15" customWidth="1"/>
    <col min="8940" max="8940" width="50.5703125" style="15" bestFit="1" customWidth="1"/>
    <col min="8941" max="8941" width="7.85546875" style="15" bestFit="1" customWidth="1"/>
    <col min="8942" max="8942" width="17.140625" style="15" bestFit="1" customWidth="1"/>
    <col min="8943" max="8943" width="21.140625" style="15" customWidth="1"/>
    <col min="8944" max="8944" width="3.5703125" style="15" customWidth="1"/>
    <col min="8945" max="8945" width="19.5703125" style="15" bestFit="1" customWidth="1"/>
    <col min="8946" max="8946" width="9.42578125" style="15" bestFit="1" customWidth="1"/>
    <col min="8947" max="8947" width="14" style="15" bestFit="1" customWidth="1"/>
    <col min="8948" max="8948" width="14.140625" style="15" customWidth="1"/>
    <col min="8949" max="8949" width="12.42578125" style="15" customWidth="1"/>
    <col min="8950" max="8950" width="13.85546875" style="15" customWidth="1"/>
    <col min="8951" max="8952" width="12.85546875" style="15" customWidth="1"/>
    <col min="8953" max="8953" width="12.7109375" style="15" bestFit="1" customWidth="1"/>
    <col min="8954" max="8955" width="7.85546875" style="15" customWidth="1"/>
    <col min="8956" max="8956" width="12.140625" style="15" customWidth="1"/>
    <col min="8957" max="8957" width="13.42578125" style="15" customWidth="1"/>
    <col min="8958" max="8958" width="14.85546875" style="15" customWidth="1"/>
    <col min="8959" max="8959" width="15.85546875" style="15" customWidth="1"/>
    <col min="8960" max="8960" width="14.7109375" style="15" customWidth="1"/>
    <col min="8961" max="8961" width="14" style="15" customWidth="1"/>
    <col min="8962" max="8962" width="15.28515625" style="15" customWidth="1"/>
    <col min="8963" max="8963" width="26.140625" style="15" customWidth="1"/>
    <col min="8964" max="8964" width="16.7109375" style="15" customWidth="1"/>
    <col min="8965" max="8965" width="14" style="15" bestFit="1" customWidth="1"/>
    <col min="8966" max="8966" width="14.7109375" style="15" customWidth="1"/>
    <col min="8967" max="8967" width="15" style="15" bestFit="1" customWidth="1"/>
    <col min="8968" max="8968" width="30.140625" style="15" customWidth="1"/>
    <col min="8969" max="8969" width="14.140625" style="15" customWidth="1"/>
    <col min="8970" max="8970" width="16.5703125" style="15" bestFit="1" customWidth="1"/>
    <col min="8971" max="8971" width="14.140625" style="15" customWidth="1"/>
    <col min="8972" max="8972" width="19.85546875" style="15" customWidth="1"/>
    <col min="8973" max="9194" width="9.140625" style="15"/>
    <col min="9195" max="9195" width="4" style="15" customWidth="1"/>
    <col min="9196" max="9196" width="50.5703125" style="15" bestFit="1" customWidth="1"/>
    <col min="9197" max="9197" width="7.85546875" style="15" bestFit="1" customWidth="1"/>
    <col min="9198" max="9198" width="17.140625" style="15" bestFit="1" customWidth="1"/>
    <col min="9199" max="9199" width="21.140625" style="15" customWidth="1"/>
    <col min="9200" max="9200" width="3.5703125" style="15" customWidth="1"/>
    <col min="9201" max="9201" width="19.5703125" style="15" bestFit="1" customWidth="1"/>
    <col min="9202" max="9202" width="9.42578125" style="15" bestFit="1" customWidth="1"/>
    <col min="9203" max="9203" width="14" style="15" bestFit="1" customWidth="1"/>
    <col min="9204" max="9204" width="14.140625" style="15" customWidth="1"/>
    <col min="9205" max="9205" width="12.42578125" style="15" customWidth="1"/>
    <col min="9206" max="9206" width="13.85546875" style="15" customWidth="1"/>
    <col min="9207" max="9208" width="12.85546875" style="15" customWidth="1"/>
    <col min="9209" max="9209" width="12.7109375" style="15" bestFit="1" customWidth="1"/>
    <col min="9210" max="9211" width="7.85546875" style="15" customWidth="1"/>
    <col min="9212" max="9212" width="12.140625" style="15" customWidth="1"/>
    <col min="9213" max="9213" width="13.42578125" style="15" customWidth="1"/>
    <col min="9214" max="9214" width="14.85546875" style="15" customWidth="1"/>
    <col min="9215" max="9215" width="15.85546875" style="15" customWidth="1"/>
    <col min="9216" max="9216" width="14.7109375" style="15" customWidth="1"/>
    <col min="9217" max="9217" width="14" style="15" customWidth="1"/>
    <col min="9218" max="9218" width="15.28515625" style="15" customWidth="1"/>
    <col min="9219" max="9219" width="26.140625" style="15" customWidth="1"/>
    <col min="9220" max="9220" width="16.7109375" style="15" customWidth="1"/>
    <col min="9221" max="9221" width="14" style="15" bestFit="1" customWidth="1"/>
    <col min="9222" max="9222" width="14.7109375" style="15" customWidth="1"/>
    <col min="9223" max="9223" width="15" style="15" bestFit="1" customWidth="1"/>
    <col min="9224" max="9224" width="30.140625" style="15" customWidth="1"/>
    <col min="9225" max="9225" width="14.140625" style="15" customWidth="1"/>
    <col min="9226" max="9226" width="16.5703125" style="15" bestFit="1" customWidth="1"/>
    <col min="9227" max="9227" width="14.140625" style="15" customWidth="1"/>
    <col min="9228" max="9228" width="19.85546875" style="15" customWidth="1"/>
    <col min="9229" max="9450" width="9.140625" style="15"/>
    <col min="9451" max="9451" width="4" style="15" customWidth="1"/>
    <col min="9452" max="9452" width="50.5703125" style="15" bestFit="1" customWidth="1"/>
    <col min="9453" max="9453" width="7.85546875" style="15" bestFit="1" customWidth="1"/>
    <col min="9454" max="9454" width="17.140625" style="15" bestFit="1" customWidth="1"/>
    <col min="9455" max="9455" width="21.140625" style="15" customWidth="1"/>
    <col min="9456" max="9456" width="3.5703125" style="15" customWidth="1"/>
    <col min="9457" max="9457" width="19.5703125" style="15" bestFit="1" customWidth="1"/>
    <col min="9458" max="9458" width="9.42578125" style="15" bestFit="1" customWidth="1"/>
    <col min="9459" max="9459" width="14" style="15" bestFit="1" customWidth="1"/>
    <col min="9460" max="9460" width="14.140625" style="15" customWidth="1"/>
    <col min="9461" max="9461" width="12.42578125" style="15" customWidth="1"/>
    <col min="9462" max="9462" width="13.85546875" style="15" customWidth="1"/>
    <col min="9463" max="9464" width="12.85546875" style="15" customWidth="1"/>
    <col min="9465" max="9465" width="12.7109375" style="15" bestFit="1" customWidth="1"/>
    <col min="9466" max="9467" width="7.85546875" style="15" customWidth="1"/>
    <col min="9468" max="9468" width="12.140625" style="15" customWidth="1"/>
    <col min="9469" max="9469" width="13.42578125" style="15" customWidth="1"/>
    <col min="9470" max="9470" width="14.85546875" style="15" customWidth="1"/>
    <col min="9471" max="9471" width="15.85546875" style="15" customWidth="1"/>
    <col min="9472" max="9472" width="14.7109375" style="15" customWidth="1"/>
    <col min="9473" max="9473" width="14" style="15" customWidth="1"/>
    <col min="9474" max="9474" width="15.28515625" style="15" customWidth="1"/>
    <col min="9475" max="9475" width="26.140625" style="15" customWidth="1"/>
    <col min="9476" max="9476" width="16.7109375" style="15" customWidth="1"/>
    <col min="9477" max="9477" width="14" style="15" bestFit="1" customWidth="1"/>
    <col min="9478" max="9478" width="14.7109375" style="15" customWidth="1"/>
    <col min="9479" max="9479" width="15" style="15" bestFit="1" customWidth="1"/>
    <col min="9480" max="9480" width="30.140625" style="15" customWidth="1"/>
    <col min="9481" max="9481" width="14.140625" style="15" customWidth="1"/>
    <col min="9482" max="9482" width="16.5703125" style="15" bestFit="1" customWidth="1"/>
    <col min="9483" max="9483" width="14.140625" style="15" customWidth="1"/>
    <col min="9484" max="9484" width="19.85546875" style="15" customWidth="1"/>
    <col min="9485" max="9706" width="9.140625" style="15"/>
    <col min="9707" max="9707" width="4" style="15" customWidth="1"/>
    <col min="9708" max="9708" width="50.5703125" style="15" bestFit="1" customWidth="1"/>
    <col min="9709" max="9709" width="7.85546875" style="15" bestFit="1" customWidth="1"/>
    <col min="9710" max="9710" width="17.140625" style="15" bestFit="1" customWidth="1"/>
    <col min="9711" max="9711" width="21.140625" style="15" customWidth="1"/>
    <col min="9712" max="9712" width="3.5703125" style="15" customWidth="1"/>
    <col min="9713" max="9713" width="19.5703125" style="15" bestFit="1" customWidth="1"/>
    <col min="9714" max="9714" width="9.42578125" style="15" bestFit="1" customWidth="1"/>
    <col min="9715" max="9715" width="14" style="15" bestFit="1" customWidth="1"/>
    <col min="9716" max="9716" width="14.140625" style="15" customWidth="1"/>
    <col min="9717" max="9717" width="12.42578125" style="15" customWidth="1"/>
    <col min="9718" max="9718" width="13.85546875" style="15" customWidth="1"/>
    <col min="9719" max="9720" width="12.85546875" style="15" customWidth="1"/>
    <col min="9721" max="9721" width="12.7109375" style="15" bestFit="1" customWidth="1"/>
    <col min="9722" max="9723" width="7.85546875" style="15" customWidth="1"/>
    <col min="9724" max="9724" width="12.140625" style="15" customWidth="1"/>
    <col min="9725" max="9725" width="13.42578125" style="15" customWidth="1"/>
    <col min="9726" max="9726" width="14.85546875" style="15" customWidth="1"/>
    <col min="9727" max="9727" width="15.85546875" style="15" customWidth="1"/>
    <col min="9728" max="9728" width="14.7109375" style="15" customWidth="1"/>
    <col min="9729" max="9729" width="14" style="15" customWidth="1"/>
    <col min="9730" max="9730" width="15.28515625" style="15" customWidth="1"/>
    <col min="9731" max="9731" width="26.140625" style="15" customWidth="1"/>
    <col min="9732" max="9732" width="16.7109375" style="15" customWidth="1"/>
    <col min="9733" max="9733" width="14" style="15" bestFit="1" customWidth="1"/>
    <col min="9734" max="9734" width="14.7109375" style="15" customWidth="1"/>
    <col min="9735" max="9735" width="15" style="15" bestFit="1" customWidth="1"/>
    <col min="9736" max="9736" width="30.140625" style="15" customWidth="1"/>
    <col min="9737" max="9737" width="14.140625" style="15" customWidth="1"/>
    <col min="9738" max="9738" width="16.5703125" style="15" bestFit="1" customWidth="1"/>
    <col min="9739" max="9739" width="14.140625" style="15" customWidth="1"/>
    <col min="9740" max="9740" width="19.85546875" style="15" customWidth="1"/>
    <col min="9741" max="9962" width="9.140625" style="15"/>
    <col min="9963" max="9963" width="4" style="15" customWidth="1"/>
    <col min="9964" max="9964" width="50.5703125" style="15" bestFit="1" customWidth="1"/>
    <col min="9965" max="9965" width="7.85546875" style="15" bestFit="1" customWidth="1"/>
    <col min="9966" max="9966" width="17.140625" style="15" bestFit="1" customWidth="1"/>
    <col min="9967" max="9967" width="21.140625" style="15" customWidth="1"/>
    <col min="9968" max="9968" width="3.5703125" style="15" customWidth="1"/>
    <col min="9969" max="9969" width="19.5703125" style="15" bestFit="1" customWidth="1"/>
    <col min="9970" max="9970" width="9.42578125" style="15" bestFit="1" customWidth="1"/>
    <col min="9971" max="9971" width="14" style="15" bestFit="1" customWidth="1"/>
    <col min="9972" max="9972" width="14.140625" style="15" customWidth="1"/>
    <col min="9973" max="9973" width="12.42578125" style="15" customWidth="1"/>
    <col min="9974" max="9974" width="13.85546875" style="15" customWidth="1"/>
    <col min="9975" max="9976" width="12.85546875" style="15" customWidth="1"/>
    <col min="9977" max="9977" width="12.7109375" style="15" bestFit="1" customWidth="1"/>
    <col min="9978" max="9979" width="7.85546875" style="15" customWidth="1"/>
    <col min="9980" max="9980" width="12.140625" style="15" customWidth="1"/>
    <col min="9981" max="9981" width="13.42578125" style="15" customWidth="1"/>
    <col min="9982" max="9982" width="14.85546875" style="15" customWidth="1"/>
    <col min="9983" max="9983" width="15.85546875" style="15" customWidth="1"/>
    <col min="9984" max="9984" width="14.7109375" style="15" customWidth="1"/>
    <col min="9985" max="9985" width="14" style="15" customWidth="1"/>
    <col min="9986" max="9986" width="15.28515625" style="15" customWidth="1"/>
    <col min="9987" max="9987" width="26.140625" style="15" customWidth="1"/>
    <col min="9988" max="9988" width="16.7109375" style="15" customWidth="1"/>
    <col min="9989" max="9989" width="14" style="15" bestFit="1" customWidth="1"/>
    <col min="9990" max="9990" width="14.7109375" style="15" customWidth="1"/>
    <col min="9991" max="9991" width="15" style="15" bestFit="1" customWidth="1"/>
    <col min="9992" max="9992" width="30.140625" style="15" customWidth="1"/>
    <col min="9993" max="9993" width="14.140625" style="15" customWidth="1"/>
    <col min="9994" max="9994" width="16.5703125" style="15" bestFit="1" customWidth="1"/>
    <col min="9995" max="9995" width="14.140625" style="15" customWidth="1"/>
    <col min="9996" max="9996" width="19.85546875" style="15" customWidth="1"/>
    <col min="9997" max="10218" width="9.140625" style="15"/>
    <col min="10219" max="10219" width="4" style="15" customWidth="1"/>
    <col min="10220" max="10220" width="50.5703125" style="15" bestFit="1" customWidth="1"/>
    <col min="10221" max="10221" width="7.85546875" style="15" bestFit="1" customWidth="1"/>
    <col min="10222" max="10222" width="17.140625" style="15" bestFit="1" customWidth="1"/>
    <col min="10223" max="10223" width="21.140625" style="15" customWidth="1"/>
    <col min="10224" max="10224" width="3.5703125" style="15" customWidth="1"/>
    <col min="10225" max="10225" width="19.5703125" style="15" bestFit="1" customWidth="1"/>
    <col min="10226" max="10226" width="9.42578125" style="15" bestFit="1" customWidth="1"/>
    <col min="10227" max="10227" width="14" style="15" bestFit="1" customWidth="1"/>
    <col min="10228" max="10228" width="14.140625" style="15" customWidth="1"/>
    <col min="10229" max="10229" width="12.42578125" style="15" customWidth="1"/>
    <col min="10230" max="10230" width="13.85546875" style="15" customWidth="1"/>
    <col min="10231" max="10232" width="12.85546875" style="15" customWidth="1"/>
    <col min="10233" max="10233" width="12.7109375" style="15" bestFit="1" customWidth="1"/>
    <col min="10234" max="10235" width="7.85546875" style="15" customWidth="1"/>
    <col min="10236" max="10236" width="12.140625" style="15" customWidth="1"/>
    <col min="10237" max="10237" width="13.42578125" style="15" customWidth="1"/>
    <col min="10238" max="10238" width="14.85546875" style="15" customWidth="1"/>
    <col min="10239" max="10239" width="15.85546875" style="15" customWidth="1"/>
    <col min="10240" max="10240" width="14.7109375" style="15" customWidth="1"/>
    <col min="10241" max="10241" width="14" style="15" customWidth="1"/>
    <col min="10242" max="10242" width="15.28515625" style="15" customWidth="1"/>
    <col min="10243" max="10243" width="26.140625" style="15" customWidth="1"/>
    <col min="10244" max="10244" width="16.7109375" style="15" customWidth="1"/>
    <col min="10245" max="10245" width="14" style="15" bestFit="1" customWidth="1"/>
    <col min="10246" max="10246" width="14.7109375" style="15" customWidth="1"/>
    <col min="10247" max="10247" width="15" style="15" bestFit="1" customWidth="1"/>
    <col min="10248" max="10248" width="30.140625" style="15" customWidth="1"/>
    <col min="10249" max="10249" width="14.140625" style="15" customWidth="1"/>
    <col min="10250" max="10250" width="16.5703125" style="15" bestFit="1" customWidth="1"/>
    <col min="10251" max="10251" width="14.140625" style="15" customWidth="1"/>
    <col min="10252" max="10252" width="19.85546875" style="15" customWidth="1"/>
    <col min="10253" max="10474" width="9.140625" style="15"/>
    <col min="10475" max="10475" width="4" style="15" customWidth="1"/>
    <col min="10476" max="10476" width="50.5703125" style="15" bestFit="1" customWidth="1"/>
    <col min="10477" max="10477" width="7.85546875" style="15" bestFit="1" customWidth="1"/>
    <col min="10478" max="10478" width="17.140625" style="15" bestFit="1" customWidth="1"/>
    <col min="10479" max="10479" width="21.140625" style="15" customWidth="1"/>
    <col min="10480" max="10480" width="3.5703125" style="15" customWidth="1"/>
    <col min="10481" max="10481" width="19.5703125" style="15" bestFit="1" customWidth="1"/>
    <col min="10482" max="10482" width="9.42578125" style="15" bestFit="1" customWidth="1"/>
    <col min="10483" max="10483" width="14" style="15" bestFit="1" customWidth="1"/>
    <col min="10484" max="10484" width="14.140625" style="15" customWidth="1"/>
    <col min="10485" max="10485" width="12.42578125" style="15" customWidth="1"/>
    <col min="10486" max="10486" width="13.85546875" style="15" customWidth="1"/>
    <col min="10487" max="10488" width="12.85546875" style="15" customWidth="1"/>
    <col min="10489" max="10489" width="12.7109375" style="15" bestFit="1" customWidth="1"/>
    <col min="10490" max="10491" width="7.85546875" style="15" customWidth="1"/>
    <col min="10492" max="10492" width="12.140625" style="15" customWidth="1"/>
    <col min="10493" max="10493" width="13.42578125" style="15" customWidth="1"/>
    <col min="10494" max="10494" width="14.85546875" style="15" customWidth="1"/>
    <col min="10495" max="10495" width="15.85546875" style="15" customWidth="1"/>
    <col min="10496" max="10496" width="14.7109375" style="15" customWidth="1"/>
    <col min="10497" max="10497" width="14" style="15" customWidth="1"/>
    <col min="10498" max="10498" width="15.28515625" style="15" customWidth="1"/>
    <col min="10499" max="10499" width="26.140625" style="15" customWidth="1"/>
    <col min="10500" max="10500" width="16.7109375" style="15" customWidth="1"/>
    <col min="10501" max="10501" width="14" style="15" bestFit="1" customWidth="1"/>
    <col min="10502" max="10502" width="14.7109375" style="15" customWidth="1"/>
    <col min="10503" max="10503" width="15" style="15" bestFit="1" customWidth="1"/>
    <col min="10504" max="10504" width="30.140625" style="15" customWidth="1"/>
    <col min="10505" max="10505" width="14.140625" style="15" customWidth="1"/>
    <col min="10506" max="10506" width="16.5703125" style="15" bestFit="1" customWidth="1"/>
    <col min="10507" max="10507" width="14.140625" style="15" customWidth="1"/>
    <col min="10508" max="10508" width="19.85546875" style="15" customWidth="1"/>
    <col min="10509" max="10730" width="9.140625" style="15"/>
    <col min="10731" max="10731" width="4" style="15" customWidth="1"/>
    <col min="10732" max="10732" width="50.5703125" style="15" bestFit="1" customWidth="1"/>
    <col min="10733" max="10733" width="7.85546875" style="15" bestFit="1" customWidth="1"/>
    <col min="10734" max="10734" width="17.140625" style="15" bestFit="1" customWidth="1"/>
    <col min="10735" max="10735" width="21.140625" style="15" customWidth="1"/>
    <col min="10736" max="10736" width="3.5703125" style="15" customWidth="1"/>
    <col min="10737" max="10737" width="19.5703125" style="15" bestFit="1" customWidth="1"/>
    <col min="10738" max="10738" width="9.42578125" style="15" bestFit="1" customWidth="1"/>
    <col min="10739" max="10739" width="14" style="15" bestFit="1" customWidth="1"/>
    <col min="10740" max="10740" width="14.140625" style="15" customWidth="1"/>
    <col min="10741" max="10741" width="12.42578125" style="15" customWidth="1"/>
    <col min="10742" max="10742" width="13.85546875" style="15" customWidth="1"/>
    <col min="10743" max="10744" width="12.85546875" style="15" customWidth="1"/>
    <col min="10745" max="10745" width="12.7109375" style="15" bestFit="1" customWidth="1"/>
    <col min="10746" max="10747" width="7.85546875" style="15" customWidth="1"/>
    <col min="10748" max="10748" width="12.140625" style="15" customWidth="1"/>
    <col min="10749" max="10749" width="13.42578125" style="15" customWidth="1"/>
    <col min="10750" max="10750" width="14.85546875" style="15" customWidth="1"/>
    <col min="10751" max="10751" width="15.85546875" style="15" customWidth="1"/>
    <col min="10752" max="10752" width="14.7109375" style="15" customWidth="1"/>
    <col min="10753" max="10753" width="14" style="15" customWidth="1"/>
    <col min="10754" max="10754" width="15.28515625" style="15" customWidth="1"/>
    <col min="10755" max="10755" width="26.140625" style="15" customWidth="1"/>
    <col min="10756" max="10756" width="16.7109375" style="15" customWidth="1"/>
    <col min="10757" max="10757" width="14" style="15" bestFit="1" customWidth="1"/>
    <col min="10758" max="10758" width="14.7109375" style="15" customWidth="1"/>
    <col min="10759" max="10759" width="15" style="15" bestFit="1" customWidth="1"/>
    <col min="10760" max="10760" width="30.140625" style="15" customWidth="1"/>
    <col min="10761" max="10761" width="14.140625" style="15" customWidth="1"/>
    <col min="10762" max="10762" width="16.5703125" style="15" bestFit="1" customWidth="1"/>
    <col min="10763" max="10763" width="14.140625" style="15" customWidth="1"/>
    <col min="10764" max="10764" width="19.85546875" style="15" customWidth="1"/>
    <col min="10765" max="10986" width="9.140625" style="15"/>
    <col min="10987" max="10987" width="4" style="15" customWidth="1"/>
    <col min="10988" max="10988" width="50.5703125" style="15" bestFit="1" customWidth="1"/>
    <col min="10989" max="10989" width="7.85546875" style="15" bestFit="1" customWidth="1"/>
    <col min="10990" max="10990" width="17.140625" style="15" bestFit="1" customWidth="1"/>
    <col min="10991" max="10991" width="21.140625" style="15" customWidth="1"/>
    <col min="10992" max="10992" width="3.5703125" style="15" customWidth="1"/>
    <col min="10993" max="10993" width="19.5703125" style="15" bestFit="1" customWidth="1"/>
    <col min="10994" max="10994" width="9.42578125" style="15" bestFit="1" customWidth="1"/>
    <col min="10995" max="10995" width="14" style="15" bestFit="1" customWidth="1"/>
    <col min="10996" max="10996" width="14.140625" style="15" customWidth="1"/>
    <col min="10997" max="10997" width="12.42578125" style="15" customWidth="1"/>
    <col min="10998" max="10998" width="13.85546875" style="15" customWidth="1"/>
    <col min="10999" max="11000" width="12.85546875" style="15" customWidth="1"/>
    <col min="11001" max="11001" width="12.7109375" style="15" bestFit="1" customWidth="1"/>
    <col min="11002" max="11003" width="7.85546875" style="15" customWidth="1"/>
    <col min="11004" max="11004" width="12.140625" style="15" customWidth="1"/>
    <col min="11005" max="11005" width="13.42578125" style="15" customWidth="1"/>
    <col min="11006" max="11006" width="14.85546875" style="15" customWidth="1"/>
    <col min="11007" max="11007" width="15.85546875" style="15" customWidth="1"/>
    <col min="11008" max="11008" width="14.7109375" style="15" customWidth="1"/>
    <col min="11009" max="11009" width="14" style="15" customWidth="1"/>
    <col min="11010" max="11010" width="15.28515625" style="15" customWidth="1"/>
    <col min="11011" max="11011" width="26.140625" style="15" customWidth="1"/>
    <col min="11012" max="11012" width="16.7109375" style="15" customWidth="1"/>
    <col min="11013" max="11013" width="14" style="15" bestFit="1" customWidth="1"/>
    <col min="11014" max="11014" width="14.7109375" style="15" customWidth="1"/>
    <col min="11015" max="11015" width="15" style="15" bestFit="1" customWidth="1"/>
    <col min="11016" max="11016" width="30.140625" style="15" customWidth="1"/>
    <col min="11017" max="11017" width="14.140625" style="15" customWidth="1"/>
    <col min="11018" max="11018" width="16.5703125" style="15" bestFit="1" customWidth="1"/>
    <col min="11019" max="11019" width="14.140625" style="15" customWidth="1"/>
    <col min="11020" max="11020" width="19.85546875" style="15" customWidth="1"/>
    <col min="11021" max="11242" width="9.140625" style="15"/>
    <col min="11243" max="11243" width="4" style="15" customWidth="1"/>
    <col min="11244" max="11244" width="50.5703125" style="15" bestFit="1" customWidth="1"/>
    <col min="11245" max="11245" width="7.85546875" style="15" bestFit="1" customWidth="1"/>
    <col min="11246" max="11246" width="17.140625" style="15" bestFit="1" customWidth="1"/>
    <col min="11247" max="11247" width="21.140625" style="15" customWidth="1"/>
    <col min="11248" max="11248" width="3.5703125" style="15" customWidth="1"/>
    <col min="11249" max="11249" width="19.5703125" style="15" bestFit="1" customWidth="1"/>
    <col min="11250" max="11250" width="9.42578125" style="15" bestFit="1" customWidth="1"/>
    <col min="11251" max="11251" width="14" style="15" bestFit="1" customWidth="1"/>
    <col min="11252" max="11252" width="14.140625" style="15" customWidth="1"/>
    <col min="11253" max="11253" width="12.42578125" style="15" customWidth="1"/>
    <col min="11254" max="11254" width="13.85546875" style="15" customWidth="1"/>
    <col min="11255" max="11256" width="12.85546875" style="15" customWidth="1"/>
    <col min="11257" max="11257" width="12.7109375" style="15" bestFit="1" customWidth="1"/>
    <col min="11258" max="11259" width="7.85546875" style="15" customWidth="1"/>
    <col min="11260" max="11260" width="12.140625" style="15" customWidth="1"/>
    <col min="11261" max="11261" width="13.42578125" style="15" customWidth="1"/>
    <col min="11262" max="11262" width="14.85546875" style="15" customWidth="1"/>
    <col min="11263" max="11263" width="15.85546875" style="15" customWidth="1"/>
    <col min="11264" max="11264" width="14.7109375" style="15" customWidth="1"/>
    <col min="11265" max="11265" width="14" style="15" customWidth="1"/>
    <col min="11266" max="11266" width="15.28515625" style="15" customWidth="1"/>
    <col min="11267" max="11267" width="26.140625" style="15" customWidth="1"/>
    <col min="11268" max="11268" width="16.7109375" style="15" customWidth="1"/>
    <col min="11269" max="11269" width="14" style="15" bestFit="1" customWidth="1"/>
    <col min="11270" max="11270" width="14.7109375" style="15" customWidth="1"/>
    <col min="11271" max="11271" width="15" style="15" bestFit="1" customWidth="1"/>
    <col min="11272" max="11272" width="30.140625" style="15" customWidth="1"/>
    <col min="11273" max="11273" width="14.140625" style="15" customWidth="1"/>
    <col min="11274" max="11274" width="16.5703125" style="15" bestFit="1" customWidth="1"/>
    <col min="11275" max="11275" width="14.140625" style="15" customWidth="1"/>
    <col min="11276" max="11276" width="19.85546875" style="15" customWidth="1"/>
    <col min="11277" max="11498" width="9.140625" style="15"/>
    <col min="11499" max="11499" width="4" style="15" customWidth="1"/>
    <col min="11500" max="11500" width="50.5703125" style="15" bestFit="1" customWidth="1"/>
    <col min="11501" max="11501" width="7.85546875" style="15" bestFit="1" customWidth="1"/>
    <col min="11502" max="11502" width="17.140625" style="15" bestFit="1" customWidth="1"/>
    <col min="11503" max="11503" width="21.140625" style="15" customWidth="1"/>
    <col min="11504" max="11504" width="3.5703125" style="15" customWidth="1"/>
    <col min="11505" max="11505" width="19.5703125" style="15" bestFit="1" customWidth="1"/>
    <col min="11506" max="11506" width="9.42578125" style="15" bestFit="1" customWidth="1"/>
    <col min="11507" max="11507" width="14" style="15" bestFit="1" customWidth="1"/>
    <col min="11508" max="11508" width="14.140625" style="15" customWidth="1"/>
    <col min="11509" max="11509" width="12.42578125" style="15" customWidth="1"/>
    <col min="11510" max="11510" width="13.85546875" style="15" customWidth="1"/>
    <col min="11511" max="11512" width="12.85546875" style="15" customWidth="1"/>
    <col min="11513" max="11513" width="12.7109375" style="15" bestFit="1" customWidth="1"/>
    <col min="11514" max="11515" width="7.85546875" style="15" customWidth="1"/>
    <col min="11516" max="11516" width="12.140625" style="15" customWidth="1"/>
    <col min="11517" max="11517" width="13.42578125" style="15" customWidth="1"/>
    <col min="11518" max="11518" width="14.85546875" style="15" customWidth="1"/>
    <col min="11519" max="11519" width="15.85546875" style="15" customWidth="1"/>
    <col min="11520" max="11520" width="14.7109375" style="15" customWidth="1"/>
    <col min="11521" max="11521" width="14" style="15" customWidth="1"/>
    <col min="11522" max="11522" width="15.28515625" style="15" customWidth="1"/>
    <col min="11523" max="11523" width="26.140625" style="15" customWidth="1"/>
    <col min="11524" max="11524" width="16.7109375" style="15" customWidth="1"/>
    <col min="11525" max="11525" width="14" style="15" bestFit="1" customWidth="1"/>
    <col min="11526" max="11526" width="14.7109375" style="15" customWidth="1"/>
    <col min="11527" max="11527" width="15" style="15" bestFit="1" customWidth="1"/>
    <col min="11528" max="11528" width="30.140625" style="15" customWidth="1"/>
    <col min="11529" max="11529" width="14.140625" style="15" customWidth="1"/>
    <col min="11530" max="11530" width="16.5703125" style="15" bestFit="1" customWidth="1"/>
    <col min="11531" max="11531" width="14.140625" style="15" customWidth="1"/>
    <col min="11532" max="11532" width="19.85546875" style="15" customWidth="1"/>
    <col min="11533" max="11754" width="9.140625" style="15"/>
    <col min="11755" max="11755" width="4" style="15" customWidth="1"/>
    <col min="11756" max="11756" width="50.5703125" style="15" bestFit="1" customWidth="1"/>
    <col min="11757" max="11757" width="7.85546875" style="15" bestFit="1" customWidth="1"/>
    <col min="11758" max="11758" width="17.140625" style="15" bestFit="1" customWidth="1"/>
    <col min="11759" max="11759" width="21.140625" style="15" customWidth="1"/>
    <col min="11760" max="11760" width="3.5703125" style="15" customWidth="1"/>
    <col min="11761" max="11761" width="19.5703125" style="15" bestFit="1" customWidth="1"/>
    <col min="11762" max="11762" width="9.42578125" style="15" bestFit="1" customWidth="1"/>
    <col min="11763" max="11763" width="14" style="15" bestFit="1" customWidth="1"/>
    <col min="11764" max="11764" width="14.140625" style="15" customWidth="1"/>
    <col min="11765" max="11765" width="12.42578125" style="15" customWidth="1"/>
    <col min="11766" max="11766" width="13.85546875" style="15" customWidth="1"/>
    <col min="11767" max="11768" width="12.85546875" style="15" customWidth="1"/>
    <col min="11769" max="11769" width="12.7109375" style="15" bestFit="1" customWidth="1"/>
    <col min="11770" max="11771" width="7.85546875" style="15" customWidth="1"/>
    <col min="11772" max="11772" width="12.140625" style="15" customWidth="1"/>
    <col min="11773" max="11773" width="13.42578125" style="15" customWidth="1"/>
    <col min="11774" max="11774" width="14.85546875" style="15" customWidth="1"/>
    <col min="11775" max="11775" width="15.85546875" style="15" customWidth="1"/>
    <col min="11776" max="11776" width="14.7109375" style="15" customWidth="1"/>
    <col min="11777" max="11777" width="14" style="15" customWidth="1"/>
    <col min="11778" max="11778" width="15.28515625" style="15" customWidth="1"/>
    <col min="11779" max="11779" width="26.140625" style="15" customWidth="1"/>
    <col min="11780" max="11780" width="16.7109375" style="15" customWidth="1"/>
    <col min="11781" max="11781" width="14" style="15" bestFit="1" customWidth="1"/>
    <col min="11782" max="11782" width="14.7109375" style="15" customWidth="1"/>
    <col min="11783" max="11783" width="15" style="15" bestFit="1" customWidth="1"/>
    <col min="11784" max="11784" width="30.140625" style="15" customWidth="1"/>
    <col min="11785" max="11785" width="14.140625" style="15" customWidth="1"/>
    <col min="11786" max="11786" width="16.5703125" style="15" bestFit="1" customWidth="1"/>
    <col min="11787" max="11787" width="14.140625" style="15" customWidth="1"/>
    <col min="11788" max="11788" width="19.85546875" style="15" customWidth="1"/>
    <col min="11789" max="12010" width="9.140625" style="15"/>
    <col min="12011" max="12011" width="4" style="15" customWidth="1"/>
    <col min="12012" max="12012" width="50.5703125" style="15" bestFit="1" customWidth="1"/>
    <col min="12013" max="12013" width="7.85546875" style="15" bestFit="1" customWidth="1"/>
    <col min="12014" max="12014" width="17.140625" style="15" bestFit="1" customWidth="1"/>
    <col min="12015" max="12015" width="21.140625" style="15" customWidth="1"/>
    <col min="12016" max="12016" width="3.5703125" style="15" customWidth="1"/>
    <col min="12017" max="12017" width="19.5703125" style="15" bestFit="1" customWidth="1"/>
    <col min="12018" max="12018" width="9.42578125" style="15" bestFit="1" customWidth="1"/>
    <col min="12019" max="12019" width="14" style="15" bestFit="1" customWidth="1"/>
    <col min="12020" max="12020" width="14.140625" style="15" customWidth="1"/>
    <col min="12021" max="12021" width="12.42578125" style="15" customWidth="1"/>
    <col min="12022" max="12022" width="13.85546875" style="15" customWidth="1"/>
    <col min="12023" max="12024" width="12.85546875" style="15" customWidth="1"/>
    <col min="12025" max="12025" width="12.7109375" style="15" bestFit="1" customWidth="1"/>
    <col min="12026" max="12027" width="7.85546875" style="15" customWidth="1"/>
    <col min="12028" max="12028" width="12.140625" style="15" customWidth="1"/>
    <col min="12029" max="12029" width="13.42578125" style="15" customWidth="1"/>
    <col min="12030" max="12030" width="14.85546875" style="15" customWidth="1"/>
    <col min="12031" max="12031" width="15.85546875" style="15" customWidth="1"/>
    <col min="12032" max="12032" width="14.7109375" style="15" customWidth="1"/>
    <col min="12033" max="12033" width="14" style="15" customWidth="1"/>
    <col min="12034" max="12034" width="15.28515625" style="15" customWidth="1"/>
    <col min="12035" max="12035" width="26.140625" style="15" customWidth="1"/>
    <col min="12036" max="12036" width="16.7109375" style="15" customWidth="1"/>
    <col min="12037" max="12037" width="14" style="15" bestFit="1" customWidth="1"/>
    <col min="12038" max="12038" width="14.7109375" style="15" customWidth="1"/>
    <col min="12039" max="12039" width="15" style="15" bestFit="1" customWidth="1"/>
    <col min="12040" max="12040" width="30.140625" style="15" customWidth="1"/>
    <col min="12041" max="12041" width="14.140625" style="15" customWidth="1"/>
    <col min="12042" max="12042" width="16.5703125" style="15" bestFit="1" customWidth="1"/>
    <col min="12043" max="12043" width="14.140625" style="15" customWidth="1"/>
    <col min="12044" max="12044" width="19.85546875" style="15" customWidth="1"/>
    <col min="12045" max="12266" width="9.140625" style="15"/>
    <col min="12267" max="12267" width="4" style="15" customWidth="1"/>
    <col min="12268" max="12268" width="50.5703125" style="15" bestFit="1" customWidth="1"/>
    <col min="12269" max="12269" width="7.85546875" style="15" bestFit="1" customWidth="1"/>
    <col min="12270" max="12270" width="17.140625" style="15" bestFit="1" customWidth="1"/>
    <col min="12271" max="12271" width="21.140625" style="15" customWidth="1"/>
    <col min="12272" max="12272" width="3.5703125" style="15" customWidth="1"/>
    <col min="12273" max="12273" width="19.5703125" style="15" bestFit="1" customWidth="1"/>
    <col min="12274" max="12274" width="9.42578125" style="15" bestFit="1" customWidth="1"/>
    <col min="12275" max="12275" width="14" style="15" bestFit="1" customWidth="1"/>
    <col min="12276" max="12276" width="14.140625" style="15" customWidth="1"/>
    <col min="12277" max="12277" width="12.42578125" style="15" customWidth="1"/>
    <col min="12278" max="12278" width="13.85546875" style="15" customWidth="1"/>
    <col min="12279" max="12280" width="12.85546875" style="15" customWidth="1"/>
    <col min="12281" max="12281" width="12.7109375" style="15" bestFit="1" customWidth="1"/>
    <col min="12282" max="12283" width="7.85546875" style="15" customWidth="1"/>
    <col min="12284" max="12284" width="12.140625" style="15" customWidth="1"/>
    <col min="12285" max="12285" width="13.42578125" style="15" customWidth="1"/>
    <col min="12286" max="12286" width="14.85546875" style="15" customWidth="1"/>
    <col min="12287" max="12287" width="15.85546875" style="15" customWidth="1"/>
    <col min="12288" max="12288" width="14.7109375" style="15" customWidth="1"/>
    <col min="12289" max="12289" width="14" style="15" customWidth="1"/>
    <col min="12290" max="12290" width="15.28515625" style="15" customWidth="1"/>
    <col min="12291" max="12291" width="26.140625" style="15" customWidth="1"/>
    <col min="12292" max="12292" width="16.7109375" style="15" customWidth="1"/>
    <col min="12293" max="12293" width="14" style="15" bestFit="1" customWidth="1"/>
    <col min="12294" max="12294" width="14.7109375" style="15" customWidth="1"/>
    <col min="12295" max="12295" width="15" style="15" bestFit="1" customWidth="1"/>
    <col min="12296" max="12296" width="30.140625" style="15" customWidth="1"/>
    <col min="12297" max="12297" width="14.140625" style="15" customWidth="1"/>
    <col min="12298" max="12298" width="16.5703125" style="15" bestFit="1" customWidth="1"/>
    <col min="12299" max="12299" width="14.140625" style="15" customWidth="1"/>
    <col min="12300" max="12300" width="19.85546875" style="15" customWidth="1"/>
    <col min="12301" max="12522" width="9.140625" style="15"/>
    <col min="12523" max="12523" width="4" style="15" customWidth="1"/>
    <col min="12524" max="12524" width="50.5703125" style="15" bestFit="1" customWidth="1"/>
    <col min="12525" max="12525" width="7.85546875" style="15" bestFit="1" customWidth="1"/>
    <col min="12526" max="12526" width="17.140625" style="15" bestFit="1" customWidth="1"/>
    <col min="12527" max="12527" width="21.140625" style="15" customWidth="1"/>
    <col min="12528" max="12528" width="3.5703125" style="15" customWidth="1"/>
    <col min="12529" max="12529" width="19.5703125" style="15" bestFit="1" customWidth="1"/>
    <col min="12530" max="12530" width="9.42578125" style="15" bestFit="1" customWidth="1"/>
    <col min="12531" max="12531" width="14" style="15" bestFit="1" customWidth="1"/>
    <col min="12532" max="12532" width="14.140625" style="15" customWidth="1"/>
    <col min="12533" max="12533" width="12.42578125" style="15" customWidth="1"/>
    <col min="12534" max="12534" width="13.85546875" style="15" customWidth="1"/>
    <col min="12535" max="12536" width="12.85546875" style="15" customWidth="1"/>
    <col min="12537" max="12537" width="12.7109375" style="15" bestFit="1" customWidth="1"/>
    <col min="12538" max="12539" width="7.85546875" style="15" customWidth="1"/>
    <col min="12540" max="12540" width="12.140625" style="15" customWidth="1"/>
    <col min="12541" max="12541" width="13.42578125" style="15" customWidth="1"/>
    <col min="12542" max="12542" width="14.85546875" style="15" customWidth="1"/>
    <col min="12543" max="12543" width="15.85546875" style="15" customWidth="1"/>
    <col min="12544" max="12544" width="14.7109375" style="15" customWidth="1"/>
    <col min="12545" max="12545" width="14" style="15" customWidth="1"/>
    <col min="12546" max="12546" width="15.28515625" style="15" customWidth="1"/>
    <col min="12547" max="12547" width="26.140625" style="15" customWidth="1"/>
    <col min="12548" max="12548" width="16.7109375" style="15" customWidth="1"/>
    <col min="12549" max="12549" width="14" style="15" bestFit="1" customWidth="1"/>
    <col min="12550" max="12550" width="14.7109375" style="15" customWidth="1"/>
    <col min="12551" max="12551" width="15" style="15" bestFit="1" customWidth="1"/>
    <col min="12552" max="12552" width="30.140625" style="15" customWidth="1"/>
    <col min="12553" max="12553" width="14.140625" style="15" customWidth="1"/>
    <col min="12554" max="12554" width="16.5703125" style="15" bestFit="1" customWidth="1"/>
    <col min="12555" max="12555" width="14.140625" style="15" customWidth="1"/>
    <col min="12556" max="12556" width="19.85546875" style="15" customWidth="1"/>
    <col min="12557" max="12778" width="9.140625" style="15"/>
    <col min="12779" max="12779" width="4" style="15" customWidth="1"/>
    <col min="12780" max="12780" width="50.5703125" style="15" bestFit="1" customWidth="1"/>
    <col min="12781" max="12781" width="7.85546875" style="15" bestFit="1" customWidth="1"/>
    <col min="12782" max="12782" width="17.140625" style="15" bestFit="1" customWidth="1"/>
    <col min="12783" max="12783" width="21.140625" style="15" customWidth="1"/>
    <col min="12784" max="12784" width="3.5703125" style="15" customWidth="1"/>
    <col min="12785" max="12785" width="19.5703125" style="15" bestFit="1" customWidth="1"/>
    <col min="12786" max="12786" width="9.42578125" style="15" bestFit="1" customWidth="1"/>
    <col min="12787" max="12787" width="14" style="15" bestFit="1" customWidth="1"/>
    <col min="12788" max="12788" width="14.140625" style="15" customWidth="1"/>
    <col min="12789" max="12789" width="12.42578125" style="15" customWidth="1"/>
    <col min="12790" max="12790" width="13.85546875" style="15" customWidth="1"/>
    <col min="12791" max="12792" width="12.85546875" style="15" customWidth="1"/>
    <col min="12793" max="12793" width="12.7109375" style="15" bestFit="1" customWidth="1"/>
    <col min="12794" max="12795" width="7.85546875" style="15" customWidth="1"/>
    <col min="12796" max="12796" width="12.140625" style="15" customWidth="1"/>
    <col min="12797" max="12797" width="13.42578125" style="15" customWidth="1"/>
    <col min="12798" max="12798" width="14.85546875" style="15" customWidth="1"/>
    <col min="12799" max="12799" width="15.85546875" style="15" customWidth="1"/>
    <col min="12800" max="12800" width="14.7109375" style="15" customWidth="1"/>
    <col min="12801" max="12801" width="14" style="15" customWidth="1"/>
    <col min="12802" max="12802" width="15.28515625" style="15" customWidth="1"/>
    <col min="12803" max="12803" width="26.140625" style="15" customWidth="1"/>
    <col min="12804" max="12804" width="16.7109375" style="15" customWidth="1"/>
    <col min="12805" max="12805" width="14" style="15" bestFit="1" customWidth="1"/>
    <col min="12806" max="12806" width="14.7109375" style="15" customWidth="1"/>
    <col min="12807" max="12807" width="15" style="15" bestFit="1" customWidth="1"/>
    <col min="12808" max="12808" width="30.140625" style="15" customWidth="1"/>
    <col min="12809" max="12809" width="14.140625" style="15" customWidth="1"/>
    <col min="12810" max="12810" width="16.5703125" style="15" bestFit="1" customWidth="1"/>
    <col min="12811" max="12811" width="14.140625" style="15" customWidth="1"/>
    <col min="12812" max="12812" width="19.85546875" style="15" customWidth="1"/>
    <col min="12813" max="13034" width="9.140625" style="15"/>
    <col min="13035" max="13035" width="4" style="15" customWidth="1"/>
    <col min="13036" max="13036" width="50.5703125" style="15" bestFit="1" customWidth="1"/>
    <col min="13037" max="13037" width="7.85546875" style="15" bestFit="1" customWidth="1"/>
    <col min="13038" max="13038" width="17.140625" style="15" bestFit="1" customWidth="1"/>
    <col min="13039" max="13039" width="21.140625" style="15" customWidth="1"/>
    <col min="13040" max="13040" width="3.5703125" style="15" customWidth="1"/>
    <col min="13041" max="13041" width="19.5703125" style="15" bestFit="1" customWidth="1"/>
    <col min="13042" max="13042" width="9.42578125" style="15" bestFit="1" customWidth="1"/>
    <col min="13043" max="13043" width="14" style="15" bestFit="1" customWidth="1"/>
    <col min="13044" max="13044" width="14.140625" style="15" customWidth="1"/>
    <col min="13045" max="13045" width="12.42578125" style="15" customWidth="1"/>
    <col min="13046" max="13046" width="13.85546875" style="15" customWidth="1"/>
    <col min="13047" max="13048" width="12.85546875" style="15" customWidth="1"/>
    <col min="13049" max="13049" width="12.7109375" style="15" bestFit="1" customWidth="1"/>
    <col min="13050" max="13051" width="7.85546875" style="15" customWidth="1"/>
    <col min="13052" max="13052" width="12.140625" style="15" customWidth="1"/>
    <col min="13053" max="13053" width="13.42578125" style="15" customWidth="1"/>
    <col min="13054" max="13054" width="14.85546875" style="15" customWidth="1"/>
    <col min="13055" max="13055" width="15.85546875" style="15" customWidth="1"/>
    <col min="13056" max="13056" width="14.7109375" style="15" customWidth="1"/>
    <col min="13057" max="13057" width="14" style="15" customWidth="1"/>
    <col min="13058" max="13058" width="15.28515625" style="15" customWidth="1"/>
    <col min="13059" max="13059" width="26.140625" style="15" customWidth="1"/>
    <col min="13060" max="13060" width="16.7109375" style="15" customWidth="1"/>
    <col min="13061" max="13061" width="14" style="15" bestFit="1" customWidth="1"/>
    <col min="13062" max="13062" width="14.7109375" style="15" customWidth="1"/>
    <col min="13063" max="13063" width="15" style="15" bestFit="1" customWidth="1"/>
    <col min="13064" max="13064" width="30.140625" style="15" customWidth="1"/>
    <col min="13065" max="13065" width="14.140625" style="15" customWidth="1"/>
    <col min="13066" max="13066" width="16.5703125" style="15" bestFit="1" customWidth="1"/>
    <col min="13067" max="13067" width="14.140625" style="15" customWidth="1"/>
    <col min="13068" max="13068" width="19.85546875" style="15" customWidth="1"/>
    <col min="13069" max="13290" width="9.140625" style="15"/>
    <col min="13291" max="13291" width="4" style="15" customWidth="1"/>
    <col min="13292" max="13292" width="50.5703125" style="15" bestFit="1" customWidth="1"/>
    <col min="13293" max="13293" width="7.85546875" style="15" bestFit="1" customWidth="1"/>
    <col min="13294" max="13294" width="17.140625" style="15" bestFit="1" customWidth="1"/>
    <col min="13295" max="13295" width="21.140625" style="15" customWidth="1"/>
    <col min="13296" max="13296" width="3.5703125" style="15" customWidth="1"/>
    <col min="13297" max="13297" width="19.5703125" style="15" bestFit="1" customWidth="1"/>
    <col min="13298" max="13298" width="9.42578125" style="15" bestFit="1" customWidth="1"/>
    <col min="13299" max="13299" width="14" style="15" bestFit="1" customWidth="1"/>
    <col min="13300" max="13300" width="14.140625" style="15" customWidth="1"/>
    <col min="13301" max="13301" width="12.42578125" style="15" customWidth="1"/>
    <col min="13302" max="13302" width="13.85546875" style="15" customWidth="1"/>
    <col min="13303" max="13304" width="12.85546875" style="15" customWidth="1"/>
    <col min="13305" max="13305" width="12.7109375" style="15" bestFit="1" customWidth="1"/>
    <col min="13306" max="13307" width="7.85546875" style="15" customWidth="1"/>
    <col min="13308" max="13308" width="12.140625" style="15" customWidth="1"/>
    <col min="13309" max="13309" width="13.42578125" style="15" customWidth="1"/>
    <col min="13310" max="13310" width="14.85546875" style="15" customWidth="1"/>
    <col min="13311" max="13311" width="15.85546875" style="15" customWidth="1"/>
    <col min="13312" max="13312" width="14.7109375" style="15" customWidth="1"/>
    <col min="13313" max="13313" width="14" style="15" customWidth="1"/>
    <col min="13314" max="13314" width="15.28515625" style="15" customWidth="1"/>
    <col min="13315" max="13315" width="26.140625" style="15" customWidth="1"/>
    <col min="13316" max="13316" width="16.7109375" style="15" customWidth="1"/>
    <col min="13317" max="13317" width="14" style="15" bestFit="1" customWidth="1"/>
    <col min="13318" max="13318" width="14.7109375" style="15" customWidth="1"/>
    <col min="13319" max="13319" width="15" style="15" bestFit="1" customWidth="1"/>
    <col min="13320" max="13320" width="30.140625" style="15" customWidth="1"/>
    <col min="13321" max="13321" width="14.140625" style="15" customWidth="1"/>
    <col min="13322" max="13322" width="16.5703125" style="15" bestFit="1" customWidth="1"/>
    <col min="13323" max="13323" width="14.140625" style="15" customWidth="1"/>
    <col min="13324" max="13324" width="19.85546875" style="15" customWidth="1"/>
    <col min="13325" max="13546" width="9.140625" style="15"/>
    <col min="13547" max="13547" width="4" style="15" customWidth="1"/>
    <col min="13548" max="13548" width="50.5703125" style="15" bestFit="1" customWidth="1"/>
    <col min="13549" max="13549" width="7.85546875" style="15" bestFit="1" customWidth="1"/>
    <col min="13550" max="13550" width="17.140625" style="15" bestFit="1" customWidth="1"/>
    <col min="13551" max="13551" width="21.140625" style="15" customWidth="1"/>
    <col min="13552" max="13552" width="3.5703125" style="15" customWidth="1"/>
    <col min="13553" max="13553" width="19.5703125" style="15" bestFit="1" customWidth="1"/>
    <col min="13554" max="13554" width="9.42578125" style="15" bestFit="1" customWidth="1"/>
    <col min="13555" max="13555" width="14" style="15" bestFit="1" customWidth="1"/>
    <col min="13556" max="13556" width="14.140625" style="15" customWidth="1"/>
    <col min="13557" max="13557" width="12.42578125" style="15" customWidth="1"/>
    <col min="13558" max="13558" width="13.85546875" style="15" customWidth="1"/>
    <col min="13559" max="13560" width="12.85546875" style="15" customWidth="1"/>
    <col min="13561" max="13561" width="12.7109375" style="15" bestFit="1" customWidth="1"/>
    <col min="13562" max="13563" width="7.85546875" style="15" customWidth="1"/>
    <col min="13564" max="13564" width="12.140625" style="15" customWidth="1"/>
    <col min="13565" max="13565" width="13.42578125" style="15" customWidth="1"/>
    <col min="13566" max="13566" width="14.85546875" style="15" customWidth="1"/>
    <col min="13567" max="13567" width="15.85546875" style="15" customWidth="1"/>
    <col min="13568" max="13568" width="14.7109375" style="15" customWidth="1"/>
    <col min="13569" max="13569" width="14" style="15" customWidth="1"/>
    <col min="13570" max="13570" width="15.28515625" style="15" customWidth="1"/>
    <col min="13571" max="13571" width="26.140625" style="15" customWidth="1"/>
    <col min="13572" max="13572" width="16.7109375" style="15" customWidth="1"/>
    <col min="13573" max="13573" width="14" style="15" bestFit="1" customWidth="1"/>
    <col min="13574" max="13574" width="14.7109375" style="15" customWidth="1"/>
    <col min="13575" max="13575" width="15" style="15" bestFit="1" customWidth="1"/>
    <col min="13576" max="13576" width="30.140625" style="15" customWidth="1"/>
    <col min="13577" max="13577" width="14.140625" style="15" customWidth="1"/>
    <col min="13578" max="13578" width="16.5703125" style="15" bestFit="1" customWidth="1"/>
    <col min="13579" max="13579" width="14.140625" style="15" customWidth="1"/>
    <col min="13580" max="13580" width="19.85546875" style="15" customWidth="1"/>
    <col min="13581" max="13802" width="9.140625" style="15"/>
    <col min="13803" max="13803" width="4" style="15" customWidth="1"/>
    <col min="13804" max="13804" width="50.5703125" style="15" bestFit="1" customWidth="1"/>
    <col min="13805" max="13805" width="7.85546875" style="15" bestFit="1" customWidth="1"/>
    <col min="13806" max="13806" width="17.140625" style="15" bestFit="1" customWidth="1"/>
    <col min="13807" max="13807" width="21.140625" style="15" customWidth="1"/>
    <col min="13808" max="13808" width="3.5703125" style="15" customWidth="1"/>
    <col min="13809" max="13809" width="19.5703125" style="15" bestFit="1" customWidth="1"/>
    <col min="13810" max="13810" width="9.42578125" style="15" bestFit="1" customWidth="1"/>
    <col min="13811" max="13811" width="14" style="15" bestFit="1" customWidth="1"/>
    <col min="13812" max="13812" width="14.140625" style="15" customWidth="1"/>
    <col min="13813" max="13813" width="12.42578125" style="15" customWidth="1"/>
    <col min="13814" max="13814" width="13.85546875" style="15" customWidth="1"/>
    <col min="13815" max="13816" width="12.85546875" style="15" customWidth="1"/>
    <col min="13817" max="13817" width="12.7109375" style="15" bestFit="1" customWidth="1"/>
    <col min="13818" max="13819" width="7.85546875" style="15" customWidth="1"/>
    <col min="13820" max="13820" width="12.140625" style="15" customWidth="1"/>
    <col min="13821" max="13821" width="13.42578125" style="15" customWidth="1"/>
    <col min="13822" max="13822" width="14.85546875" style="15" customWidth="1"/>
    <col min="13823" max="13823" width="15.85546875" style="15" customWidth="1"/>
    <col min="13824" max="13824" width="14.7109375" style="15" customWidth="1"/>
    <col min="13825" max="13825" width="14" style="15" customWidth="1"/>
    <col min="13826" max="13826" width="15.28515625" style="15" customWidth="1"/>
    <col min="13827" max="13827" width="26.140625" style="15" customWidth="1"/>
    <col min="13828" max="13828" width="16.7109375" style="15" customWidth="1"/>
    <col min="13829" max="13829" width="14" style="15" bestFit="1" customWidth="1"/>
    <col min="13830" max="13830" width="14.7109375" style="15" customWidth="1"/>
    <col min="13831" max="13831" width="15" style="15" bestFit="1" customWidth="1"/>
    <col min="13832" max="13832" width="30.140625" style="15" customWidth="1"/>
    <col min="13833" max="13833" width="14.140625" style="15" customWidth="1"/>
    <col min="13834" max="13834" width="16.5703125" style="15" bestFit="1" customWidth="1"/>
    <col min="13835" max="13835" width="14.140625" style="15" customWidth="1"/>
    <col min="13836" max="13836" width="19.85546875" style="15" customWidth="1"/>
    <col min="13837" max="14058" width="9.140625" style="15"/>
    <col min="14059" max="14059" width="4" style="15" customWidth="1"/>
    <col min="14060" max="14060" width="50.5703125" style="15" bestFit="1" customWidth="1"/>
    <col min="14061" max="14061" width="7.85546875" style="15" bestFit="1" customWidth="1"/>
    <col min="14062" max="14062" width="17.140625" style="15" bestFit="1" customWidth="1"/>
    <col min="14063" max="14063" width="21.140625" style="15" customWidth="1"/>
    <col min="14064" max="14064" width="3.5703125" style="15" customWidth="1"/>
    <col min="14065" max="14065" width="19.5703125" style="15" bestFit="1" customWidth="1"/>
    <col min="14066" max="14066" width="9.42578125" style="15" bestFit="1" customWidth="1"/>
    <col min="14067" max="14067" width="14" style="15" bestFit="1" customWidth="1"/>
    <col min="14068" max="14068" width="14.140625" style="15" customWidth="1"/>
    <col min="14069" max="14069" width="12.42578125" style="15" customWidth="1"/>
    <col min="14070" max="14070" width="13.85546875" style="15" customWidth="1"/>
    <col min="14071" max="14072" width="12.85546875" style="15" customWidth="1"/>
    <col min="14073" max="14073" width="12.7109375" style="15" bestFit="1" customWidth="1"/>
    <col min="14074" max="14075" width="7.85546875" style="15" customWidth="1"/>
    <col min="14076" max="14076" width="12.140625" style="15" customWidth="1"/>
    <col min="14077" max="14077" width="13.42578125" style="15" customWidth="1"/>
    <col min="14078" max="14078" width="14.85546875" style="15" customWidth="1"/>
    <col min="14079" max="14079" width="15.85546875" style="15" customWidth="1"/>
    <col min="14080" max="14080" width="14.7109375" style="15" customWidth="1"/>
    <col min="14081" max="14081" width="14" style="15" customWidth="1"/>
    <col min="14082" max="14082" width="15.28515625" style="15" customWidth="1"/>
    <col min="14083" max="14083" width="26.140625" style="15" customWidth="1"/>
    <col min="14084" max="14084" width="16.7109375" style="15" customWidth="1"/>
    <col min="14085" max="14085" width="14" style="15" bestFit="1" customWidth="1"/>
    <col min="14086" max="14086" width="14.7109375" style="15" customWidth="1"/>
    <col min="14087" max="14087" width="15" style="15" bestFit="1" customWidth="1"/>
    <col min="14088" max="14088" width="30.140625" style="15" customWidth="1"/>
    <col min="14089" max="14089" width="14.140625" style="15" customWidth="1"/>
    <col min="14090" max="14090" width="16.5703125" style="15" bestFit="1" customWidth="1"/>
    <col min="14091" max="14091" width="14.140625" style="15" customWidth="1"/>
    <col min="14092" max="14092" width="19.85546875" style="15" customWidth="1"/>
    <col min="14093" max="14314" width="9.140625" style="15"/>
    <col min="14315" max="14315" width="4" style="15" customWidth="1"/>
    <col min="14316" max="14316" width="50.5703125" style="15" bestFit="1" customWidth="1"/>
    <col min="14317" max="14317" width="7.85546875" style="15" bestFit="1" customWidth="1"/>
    <col min="14318" max="14318" width="17.140625" style="15" bestFit="1" customWidth="1"/>
    <col min="14319" max="14319" width="21.140625" style="15" customWidth="1"/>
    <col min="14320" max="14320" width="3.5703125" style="15" customWidth="1"/>
    <col min="14321" max="14321" width="19.5703125" style="15" bestFit="1" customWidth="1"/>
    <col min="14322" max="14322" width="9.42578125" style="15" bestFit="1" customWidth="1"/>
    <col min="14323" max="14323" width="14" style="15" bestFit="1" customWidth="1"/>
    <col min="14324" max="14324" width="14.140625" style="15" customWidth="1"/>
    <col min="14325" max="14325" width="12.42578125" style="15" customWidth="1"/>
    <col min="14326" max="14326" width="13.85546875" style="15" customWidth="1"/>
    <col min="14327" max="14328" width="12.85546875" style="15" customWidth="1"/>
    <col min="14329" max="14329" width="12.7109375" style="15" bestFit="1" customWidth="1"/>
    <col min="14330" max="14331" width="7.85546875" style="15" customWidth="1"/>
    <col min="14332" max="14332" width="12.140625" style="15" customWidth="1"/>
    <col min="14333" max="14333" width="13.42578125" style="15" customWidth="1"/>
    <col min="14334" max="14334" width="14.85546875" style="15" customWidth="1"/>
    <col min="14335" max="14335" width="15.85546875" style="15" customWidth="1"/>
    <col min="14336" max="14336" width="14.7109375" style="15" customWidth="1"/>
    <col min="14337" max="14337" width="14" style="15" customWidth="1"/>
    <col min="14338" max="14338" width="15.28515625" style="15" customWidth="1"/>
    <col min="14339" max="14339" width="26.140625" style="15" customWidth="1"/>
    <col min="14340" max="14340" width="16.7109375" style="15" customWidth="1"/>
    <col min="14341" max="14341" width="14" style="15" bestFit="1" customWidth="1"/>
    <col min="14342" max="14342" width="14.7109375" style="15" customWidth="1"/>
    <col min="14343" max="14343" width="15" style="15" bestFit="1" customWidth="1"/>
    <col min="14344" max="14344" width="30.140625" style="15" customWidth="1"/>
    <col min="14345" max="14345" width="14.140625" style="15" customWidth="1"/>
    <col min="14346" max="14346" width="16.5703125" style="15" bestFit="1" customWidth="1"/>
    <col min="14347" max="14347" width="14.140625" style="15" customWidth="1"/>
    <col min="14348" max="14348" width="19.85546875" style="15" customWidth="1"/>
    <col min="14349" max="14570" width="9.140625" style="15"/>
    <col min="14571" max="14571" width="4" style="15" customWidth="1"/>
    <col min="14572" max="14572" width="50.5703125" style="15" bestFit="1" customWidth="1"/>
    <col min="14573" max="14573" width="7.85546875" style="15" bestFit="1" customWidth="1"/>
    <col min="14574" max="14574" width="17.140625" style="15" bestFit="1" customWidth="1"/>
    <col min="14575" max="14575" width="21.140625" style="15" customWidth="1"/>
    <col min="14576" max="14576" width="3.5703125" style="15" customWidth="1"/>
    <col min="14577" max="14577" width="19.5703125" style="15" bestFit="1" customWidth="1"/>
    <col min="14578" max="14578" width="9.42578125" style="15" bestFit="1" customWidth="1"/>
    <col min="14579" max="14579" width="14" style="15" bestFit="1" customWidth="1"/>
    <col min="14580" max="14580" width="14.140625" style="15" customWidth="1"/>
    <col min="14581" max="14581" width="12.42578125" style="15" customWidth="1"/>
    <col min="14582" max="14582" width="13.85546875" style="15" customWidth="1"/>
    <col min="14583" max="14584" width="12.85546875" style="15" customWidth="1"/>
    <col min="14585" max="14585" width="12.7109375" style="15" bestFit="1" customWidth="1"/>
    <col min="14586" max="14587" width="7.85546875" style="15" customWidth="1"/>
    <col min="14588" max="14588" width="12.140625" style="15" customWidth="1"/>
    <col min="14589" max="14589" width="13.42578125" style="15" customWidth="1"/>
    <col min="14590" max="14590" width="14.85546875" style="15" customWidth="1"/>
    <col min="14591" max="14591" width="15.85546875" style="15" customWidth="1"/>
    <col min="14592" max="14592" width="14.7109375" style="15" customWidth="1"/>
    <col min="14593" max="14593" width="14" style="15" customWidth="1"/>
    <col min="14594" max="14594" width="15.28515625" style="15" customWidth="1"/>
    <col min="14595" max="14595" width="26.140625" style="15" customWidth="1"/>
    <col min="14596" max="14596" width="16.7109375" style="15" customWidth="1"/>
    <col min="14597" max="14597" width="14" style="15" bestFit="1" customWidth="1"/>
    <col min="14598" max="14598" width="14.7109375" style="15" customWidth="1"/>
    <col min="14599" max="14599" width="15" style="15" bestFit="1" customWidth="1"/>
    <col min="14600" max="14600" width="30.140625" style="15" customWidth="1"/>
    <col min="14601" max="14601" width="14.140625" style="15" customWidth="1"/>
    <col min="14602" max="14602" width="16.5703125" style="15" bestFit="1" customWidth="1"/>
    <col min="14603" max="14603" width="14.140625" style="15" customWidth="1"/>
    <col min="14604" max="14604" width="19.85546875" style="15" customWidth="1"/>
    <col min="14605" max="14826" width="9.140625" style="15"/>
    <col min="14827" max="14827" width="4" style="15" customWidth="1"/>
    <col min="14828" max="14828" width="50.5703125" style="15" bestFit="1" customWidth="1"/>
    <col min="14829" max="14829" width="7.85546875" style="15" bestFit="1" customWidth="1"/>
    <col min="14830" max="14830" width="17.140625" style="15" bestFit="1" customWidth="1"/>
    <col min="14831" max="14831" width="21.140625" style="15" customWidth="1"/>
    <col min="14832" max="14832" width="3.5703125" style="15" customWidth="1"/>
    <col min="14833" max="14833" width="19.5703125" style="15" bestFit="1" customWidth="1"/>
    <col min="14834" max="14834" width="9.42578125" style="15" bestFit="1" customWidth="1"/>
    <col min="14835" max="14835" width="14" style="15" bestFit="1" customWidth="1"/>
    <col min="14836" max="14836" width="14.140625" style="15" customWidth="1"/>
    <col min="14837" max="14837" width="12.42578125" style="15" customWidth="1"/>
    <col min="14838" max="14838" width="13.85546875" style="15" customWidth="1"/>
    <col min="14839" max="14840" width="12.85546875" style="15" customWidth="1"/>
    <col min="14841" max="14841" width="12.7109375" style="15" bestFit="1" customWidth="1"/>
    <col min="14842" max="14843" width="7.85546875" style="15" customWidth="1"/>
    <col min="14844" max="14844" width="12.140625" style="15" customWidth="1"/>
    <col min="14845" max="14845" width="13.42578125" style="15" customWidth="1"/>
    <col min="14846" max="14846" width="14.85546875" style="15" customWidth="1"/>
    <col min="14847" max="14847" width="15.85546875" style="15" customWidth="1"/>
    <col min="14848" max="14848" width="14.7109375" style="15" customWidth="1"/>
    <col min="14849" max="14849" width="14" style="15" customWidth="1"/>
    <col min="14850" max="14850" width="15.28515625" style="15" customWidth="1"/>
    <col min="14851" max="14851" width="26.140625" style="15" customWidth="1"/>
    <col min="14852" max="14852" width="16.7109375" style="15" customWidth="1"/>
    <col min="14853" max="14853" width="14" style="15" bestFit="1" customWidth="1"/>
    <col min="14854" max="14854" width="14.7109375" style="15" customWidth="1"/>
    <col min="14855" max="14855" width="15" style="15" bestFit="1" customWidth="1"/>
    <col min="14856" max="14856" width="30.140625" style="15" customWidth="1"/>
    <col min="14857" max="14857" width="14.140625" style="15" customWidth="1"/>
    <col min="14858" max="14858" width="16.5703125" style="15" bestFit="1" customWidth="1"/>
    <col min="14859" max="14859" width="14.140625" style="15" customWidth="1"/>
    <col min="14860" max="14860" width="19.85546875" style="15" customWidth="1"/>
    <col min="14861" max="15082" width="9.140625" style="15"/>
    <col min="15083" max="15083" width="4" style="15" customWidth="1"/>
    <col min="15084" max="15084" width="50.5703125" style="15" bestFit="1" customWidth="1"/>
    <col min="15085" max="15085" width="7.85546875" style="15" bestFit="1" customWidth="1"/>
    <col min="15086" max="15086" width="17.140625" style="15" bestFit="1" customWidth="1"/>
    <col min="15087" max="15087" width="21.140625" style="15" customWidth="1"/>
    <col min="15088" max="15088" width="3.5703125" style="15" customWidth="1"/>
    <col min="15089" max="15089" width="19.5703125" style="15" bestFit="1" customWidth="1"/>
    <col min="15090" max="15090" width="9.42578125" style="15" bestFit="1" customWidth="1"/>
    <col min="15091" max="15091" width="14" style="15" bestFit="1" customWidth="1"/>
    <col min="15092" max="15092" width="14.140625" style="15" customWidth="1"/>
    <col min="15093" max="15093" width="12.42578125" style="15" customWidth="1"/>
    <col min="15094" max="15094" width="13.85546875" style="15" customWidth="1"/>
    <col min="15095" max="15096" width="12.85546875" style="15" customWidth="1"/>
    <col min="15097" max="15097" width="12.7109375" style="15" bestFit="1" customWidth="1"/>
    <col min="15098" max="15099" width="7.85546875" style="15" customWidth="1"/>
    <col min="15100" max="15100" width="12.140625" style="15" customWidth="1"/>
    <col min="15101" max="15101" width="13.42578125" style="15" customWidth="1"/>
    <col min="15102" max="15102" width="14.85546875" style="15" customWidth="1"/>
    <col min="15103" max="15103" width="15.85546875" style="15" customWidth="1"/>
    <col min="15104" max="15104" width="14.7109375" style="15" customWidth="1"/>
    <col min="15105" max="15105" width="14" style="15" customWidth="1"/>
    <col min="15106" max="15106" width="15.28515625" style="15" customWidth="1"/>
    <col min="15107" max="15107" width="26.140625" style="15" customWidth="1"/>
    <col min="15108" max="15108" width="16.7109375" style="15" customWidth="1"/>
    <col min="15109" max="15109" width="14" style="15" bestFit="1" customWidth="1"/>
    <col min="15110" max="15110" width="14.7109375" style="15" customWidth="1"/>
    <col min="15111" max="15111" width="15" style="15" bestFit="1" customWidth="1"/>
    <col min="15112" max="15112" width="30.140625" style="15" customWidth="1"/>
    <col min="15113" max="15113" width="14.140625" style="15" customWidth="1"/>
    <col min="15114" max="15114" width="16.5703125" style="15" bestFit="1" customWidth="1"/>
    <col min="15115" max="15115" width="14.140625" style="15" customWidth="1"/>
    <col min="15116" max="15116" width="19.85546875" style="15" customWidth="1"/>
    <col min="15117" max="15338" width="9.140625" style="15"/>
    <col min="15339" max="15339" width="4" style="15" customWidth="1"/>
    <col min="15340" max="15340" width="50.5703125" style="15" bestFit="1" customWidth="1"/>
    <col min="15341" max="15341" width="7.85546875" style="15" bestFit="1" customWidth="1"/>
    <col min="15342" max="15342" width="17.140625" style="15" bestFit="1" customWidth="1"/>
    <col min="15343" max="15343" width="21.140625" style="15" customWidth="1"/>
    <col min="15344" max="15344" width="3.5703125" style="15" customWidth="1"/>
    <col min="15345" max="15345" width="19.5703125" style="15" bestFit="1" customWidth="1"/>
    <col min="15346" max="15346" width="9.42578125" style="15" bestFit="1" customWidth="1"/>
    <col min="15347" max="15347" width="14" style="15" bestFit="1" customWidth="1"/>
    <col min="15348" max="15348" width="14.140625" style="15" customWidth="1"/>
    <col min="15349" max="15349" width="12.42578125" style="15" customWidth="1"/>
    <col min="15350" max="15350" width="13.85546875" style="15" customWidth="1"/>
    <col min="15351" max="15352" width="12.85546875" style="15" customWidth="1"/>
    <col min="15353" max="15353" width="12.7109375" style="15" bestFit="1" customWidth="1"/>
    <col min="15354" max="15355" width="7.85546875" style="15" customWidth="1"/>
    <col min="15356" max="15356" width="12.140625" style="15" customWidth="1"/>
    <col min="15357" max="15357" width="13.42578125" style="15" customWidth="1"/>
    <col min="15358" max="15358" width="14.85546875" style="15" customWidth="1"/>
    <col min="15359" max="15359" width="15.85546875" style="15" customWidth="1"/>
    <col min="15360" max="15360" width="14.7109375" style="15" customWidth="1"/>
    <col min="15361" max="15361" width="14" style="15" customWidth="1"/>
    <col min="15362" max="15362" width="15.28515625" style="15" customWidth="1"/>
    <col min="15363" max="15363" width="26.140625" style="15" customWidth="1"/>
    <col min="15364" max="15364" width="16.7109375" style="15" customWidth="1"/>
    <col min="15365" max="15365" width="14" style="15" bestFit="1" customWidth="1"/>
    <col min="15366" max="15366" width="14.7109375" style="15" customWidth="1"/>
    <col min="15367" max="15367" width="15" style="15" bestFit="1" customWidth="1"/>
    <col min="15368" max="15368" width="30.140625" style="15" customWidth="1"/>
    <col min="15369" max="15369" width="14.140625" style="15" customWidth="1"/>
    <col min="15370" max="15370" width="16.5703125" style="15" bestFit="1" customWidth="1"/>
    <col min="15371" max="15371" width="14.140625" style="15" customWidth="1"/>
    <col min="15372" max="15372" width="19.85546875" style="15" customWidth="1"/>
    <col min="15373" max="15594" width="9.140625" style="15"/>
    <col min="15595" max="15595" width="4" style="15" customWidth="1"/>
    <col min="15596" max="15596" width="50.5703125" style="15" bestFit="1" customWidth="1"/>
    <col min="15597" max="15597" width="7.85546875" style="15" bestFit="1" customWidth="1"/>
    <col min="15598" max="15598" width="17.140625" style="15" bestFit="1" customWidth="1"/>
    <col min="15599" max="15599" width="21.140625" style="15" customWidth="1"/>
    <col min="15600" max="15600" width="3.5703125" style="15" customWidth="1"/>
    <col min="15601" max="15601" width="19.5703125" style="15" bestFit="1" customWidth="1"/>
    <col min="15602" max="15602" width="9.42578125" style="15" bestFit="1" customWidth="1"/>
    <col min="15603" max="15603" width="14" style="15" bestFit="1" customWidth="1"/>
    <col min="15604" max="15604" width="14.140625" style="15" customWidth="1"/>
    <col min="15605" max="15605" width="12.42578125" style="15" customWidth="1"/>
    <col min="15606" max="15606" width="13.85546875" style="15" customWidth="1"/>
    <col min="15607" max="15608" width="12.85546875" style="15" customWidth="1"/>
    <col min="15609" max="15609" width="12.7109375" style="15" bestFit="1" customWidth="1"/>
    <col min="15610" max="15611" width="7.85546875" style="15" customWidth="1"/>
    <col min="15612" max="15612" width="12.140625" style="15" customWidth="1"/>
    <col min="15613" max="15613" width="13.42578125" style="15" customWidth="1"/>
    <col min="15614" max="15614" width="14.85546875" style="15" customWidth="1"/>
    <col min="15615" max="15615" width="15.85546875" style="15" customWidth="1"/>
    <col min="15616" max="15616" width="14.7109375" style="15" customWidth="1"/>
    <col min="15617" max="15617" width="14" style="15" customWidth="1"/>
    <col min="15618" max="15618" width="15.28515625" style="15" customWidth="1"/>
    <col min="15619" max="15619" width="26.140625" style="15" customWidth="1"/>
    <col min="15620" max="15620" width="16.7109375" style="15" customWidth="1"/>
    <col min="15621" max="15621" width="14" style="15" bestFit="1" customWidth="1"/>
    <col min="15622" max="15622" width="14.7109375" style="15" customWidth="1"/>
    <col min="15623" max="15623" width="15" style="15" bestFit="1" customWidth="1"/>
    <col min="15624" max="15624" width="30.140625" style="15" customWidth="1"/>
    <col min="15625" max="15625" width="14.140625" style="15" customWidth="1"/>
    <col min="15626" max="15626" width="16.5703125" style="15" bestFit="1" customWidth="1"/>
    <col min="15627" max="15627" width="14.140625" style="15" customWidth="1"/>
    <col min="15628" max="15628" width="19.85546875" style="15" customWidth="1"/>
    <col min="15629" max="15850" width="9.140625" style="15"/>
    <col min="15851" max="15851" width="4" style="15" customWidth="1"/>
    <col min="15852" max="15852" width="50.5703125" style="15" bestFit="1" customWidth="1"/>
    <col min="15853" max="15853" width="7.85546875" style="15" bestFit="1" customWidth="1"/>
    <col min="15854" max="15854" width="17.140625" style="15" bestFit="1" customWidth="1"/>
    <col min="15855" max="15855" width="21.140625" style="15" customWidth="1"/>
    <col min="15856" max="15856" width="3.5703125" style="15" customWidth="1"/>
    <col min="15857" max="15857" width="19.5703125" style="15" bestFit="1" customWidth="1"/>
    <col min="15858" max="15858" width="9.42578125" style="15" bestFit="1" customWidth="1"/>
    <col min="15859" max="15859" width="14" style="15" bestFit="1" customWidth="1"/>
    <col min="15860" max="15860" width="14.140625" style="15" customWidth="1"/>
    <col min="15861" max="15861" width="12.42578125" style="15" customWidth="1"/>
    <col min="15862" max="15862" width="13.85546875" style="15" customWidth="1"/>
    <col min="15863" max="15864" width="12.85546875" style="15" customWidth="1"/>
    <col min="15865" max="15865" width="12.7109375" style="15" bestFit="1" customWidth="1"/>
    <col min="15866" max="15867" width="7.85546875" style="15" customWidth="1"/>
    <col min="15868" max="15868" width="12.140625" style="15" customWidth="1"/>
    <col min="15869" max="15869" width="13.42578125" style="15" customWidth="1"/>
    <col min="15870" max="15870" width="14.85546875" style="15" customWidth="1"/>
    <col min="15871" max="15871" width="15.85546875" style="15" customWidth="1"/>
    <col min="15872" max="15872" width="14.7109375" style="15" customWidth="1"/>
    <col min="15873" max="15873" width="14" style="15" customWidth="1"/>
    <col min="15874" max="15874" width="15.28515625" style="15" customWidth="1"/>
    <col min="15875" max="15875" width="26.140625" style="15" customWidth="1"/>
    <col min="15876" max="15876" width="16.7109375" style="15" customWidth="1"/>
    <col min="15877" max="15877" width="14" style="15" bestFit="1" customWidth="1"/>
    <col min="15878" max="15878" width="14.7109375" style="15" customWidth="1"/>
    <col min="15879" max="15879" width="15" style="15" bestFit="1" customWidth="1"/>
    <col min="15880" max="15880" width="30.140625" style="15" customWidth="1"/>
    <col min="15881" max="15881" width="14.140625" style="15" customWidth="1"/>
    <col min="15882" max="15882" width="16.5703125" style="15" bestFit="1" customWidth="1"/>
    <col min="15883" max="15883" width="14.140625" style="15" customWidth="1"/>
    <col min="15884" max="15884" width="19.85546875" style="15" customWidth="1"/>
    <col min="15885" max="16106" width="9.140625" style="15"/>
    <col min="16107" max="16107" width="4" style="15" customWidth="1"/>
    <col min="16108" max="16108" width="50.5703125" style="15" bestFit="1" customWidth="1"/>
    <col min="16109" max="16109" width="7.85546875" style="15" bestFit="1" customWidth="1"/>
    <col min="16110" max="16110" width="17.140625" style="15" bestFit="1" customWidth="1"/>
    <col min="16111" max="16111" width="21.140625" style="15" customWidth="1"/>
    <col min="16112" max="16112" width="3.5703125" style="15" customWidth="1"/>
    <col min="16113" max="16113" width="19.5703125" style="15" bestFit="1" customWidth="1"/>
    <col min="16114" max="16114" width="9.42578125" style="15" bestFit="1" customWidth="1"/>
    <col min="16115" max="16115" width="14" style="15" bestFit="1" customWidth="1"/>
    <col min="16116" max="16116" width="14.140625" style="15" customWidth="1"/>
    <col min="16117" max="16117" width="12.42578125" style="15" customWidth="1"/>
    <col min="16118" max="16118" width="13.85546875" style="15" customWidth="1"/>
    <col min="16119" max="16120" width="12.85546875" style="15" customWidth="1"/>
    <col min="16121" max="16121" width="12.7109375" style="15" bestFit="1" customWidth="1"/>
    <col min="16122" max="16123" width="7.85546875" style="15" customWidth="1"/>
    <col min="16124" max="16124" width="12.140625" style="15" customWidth="1"/>
    <col min="16125" max="16125" width="13.42578125" style="15" customWidth="1"/>
    <col min="16126" max="16126" width="14.85546875" style="15" customWidth="1"/>
    <col min="16127" max="16127" width="15.85546875" style="15" customWidth="1"/>
    <col min="16128" max="16128" width="14.7109375" style="15" customWidth="1"/>
    <col min="16129" max="16129" width="14" style="15" customWidth="1"/>
    <col min="16130" max="16130" width="15.28515625" style="15" customWidth="1"/>
    <col min="16131" max="16131" width="26.140625" style="15" customWidth="1"/>
    <col min="16132" max="16132" width="16.7109375" style="15" customWidth="1"/>
    <col min="16133" max="16133" width="14" style="15" bestFit="1" customWidth="1"/>
    <col min="16134" max="16134" width="14.7109375" style="15" customWidth="1"/>
    <col min="16135" max="16135" width="15" style="15" bestFit="1" customWidth="1"/>
    <col min="16136" max="16136" width="30.140625" style="15" customWidth="1"/>
    <col min="16137" max="16137" width="14.140625" style="15" customWidth="1"/>
    <col min="16138" max="16138" width="16.5703125" style="15" bestFit="1" customWidth="1"/>
    <col min="16139" max="16139" width="14.140625" style="15" customWidth="1"/>
    <col min="16140" max="16140" width="19.85546875" style="15" customWidth="1"/>
    <col min="16141" max="16384" width="9.140625" style="15"/>
  </cols>
  <sheetData>
    <row r="1" spans="1:12" ht="126" x14ac:dyDescent="0.25">
      <c r="A1" s="1"/>
      <c r="B1" s="2" t="s">
        <v>0</v>
      </c>
      <c r="C1" s="3" t="s">
        <v>1</v>
      </c>
      <c r="D1" s="4" t="s">
        <v>2</v>
      </c>
      <c r="E1" s="4" t="s">
        <v>3</v>
      </c>
      <c r="F1" s="5" t="s">
        <v>4</v>
      </c>
      <c r="G1" s="6" t="s">
        <v>5</v>
      </c>
      <c r="H1" s="8" t="s">
        <v>7</v>
      </c>
      <c r="I1" s="14" t="s">
        <v>24</v>
      </c>
      <c r="J1" s="13" t="s">
        <v>492</v>
      </c>
      <c r="K1" s="11" t="s">
        <v>26</v>
      </c>
      <c r="L1" s="13" t="s">
        <v>27</v>
      </c>
    </row>
    <row r="2" spans="1:12" ht="39.950000000000003" customHeight="1" x14ac:dyDescent="0.25">
      <c r="A2" s="16">
        <v>1</v>
      </c>
      <c r="B2" s="17" t="s">
        <v>32</v>
      </c>
      <c r="C2" s="18"/>
      <c r="D2" s="19" t="s">
        <v>33</v>
      </c>
      <c r="E2" s="19" t="s">
        <v>34</v>
      </c>
      <c r="F2" s="19" t="s">
        <v>35</v>
      </c>
      <c r="G2" s="19" t="s">
        <v>36</v>
      </c>
      <c r="H2" s="21" t="s">
        <v>38</v>
      </c>
      <c r="I2" s="29" t="s">
        <v>44</v>
      </c>
      <c r="J2" s="20" t="s">
        <v>494</v>
      </c>
      <c r="K2" s="32" t="s">
        <v>45</v>
      </c>
      <c r="L2" s="33"/>
    </row>
    <row r="3" spans="1:12" ht="39.950000000000003" customHeight="1" x14ac:dyDescent="0.25">
      <c r="A3" s="16">
        <f>A2+1</f>
        <v>2</v>
      </c>
      <c r="B3" s="17" t="s">
        <v>46</v>
      </c>
      <c r="C3" s="18"/>
      <c r="D3" s="19" t="s">
        <v>33</v>
      </c>
      <c r="E3" s="19" t="s">
        <v>47</v>
      </c>
      <c r="F3" s="19" t="s">
        <v>35</v>
      </c>
      <c r="G3" s="19" t="s">
        <v>48</v>
      </c>
      <c r="H3" s="21" t="s">
        <v>49</v>
      </c>
      <c r="I3" s="40" t="s">
        <v>52</v>
      </c>
      <c r="J3" s="20" t="s">
        <v>493</v>
      </c>
      <c r="K3" s="32" t="s">
        <v>45</v>
      </c>
      <c r="L3" s="33"/>
    </row>
    <row r="4" spans="1:12" ht="39.950000000000003" customHeight="1" x14ac:dyDescent="0.25">
      <c r="A4" s="16">
        <f t="shared" ref="A4:A68" si="0">A3+1</f>
        <v>3</v>
      </c>
      <c r="B4" s="17" t="s">
        <v>53</v>
      </c>
      <c r="C4" s="44" t="s">
        <v>54</v>
      </c>
      <c r="D4" s="19" t="s">
        <v>55</v>
      </c>
      <c r="E4" s="19" t="s">
        <v>56</v>
      </c>
      <c r="F4" s="19" t="s">
        <v>57</v>
      </c>
      <c r="G4" s="19" t="s">
        <v>58</v>
      </c>
      <c r="H4" s="21" t="s">
        <v>59</v>
      </c>
      <c r="I4" s="29" t="s">
        <v>44</v>
      </c>
      <c r="J4" s="20" t="s">
        <v>494</v>
      </c>
      <c r="K4" s="32" t="s">
        <v>45</v>
      </c>
      <c r="L4" s="33"/>
    </row>
    <row r="5" spans="1:12" ht="39.950000000000003" customHeight="1" x14ac:dyDescent="0.25">
      <c r="A5" s="16">
        <f t="shared" si="0"/>
        <v>4</v>
      </c>
      <c r="B5" s="17" t="s">
        <v>61</v>
      </c>
      <c r="C5" s="19"/>
      <c r="D5" s="19" t="s">
        <v>62</v>
      </c>
      <c r="E5" s="19" t="s">
        <v>62</v>
      </c>
      <c r="F5" s="19" t="s">
        <v>57</v>
      </c>
      <c r="G5" s="19" t="s">
        <v>63</v>
      </c>
      <c r="H5" s="21" t="s">
        <v>64</v>
      </c>
      <c r="I5" s="43" t="s">
        <v>66</v>
      </c>
      <c r="J5" s="20"/>
      <c r="K5" s="32" t="s">
        <v>45</v>
      </c>
      <c r="L5" s="35"/>
    </row>
    <row r="6" spans="1:12" ht="39.950000000000003" customHeight="1" x14ac:dyDescent="0.25">
      <c r="A6" s="16">
        <f t="shared" si="0"/>
        <v>5</v>
      </c>
      <c r="B6" s="17" t="s">
        <v>67</v>
      </c>
      <c r="C6" s="44" t="s">
        <v>54</v>
      </c>
      <c r="D6" s="19" t="s">
        <v>68</v>
      </c>
      <c r="E6" s="19" t="s">
        <v>69</v>
      </c>
      <c r="F6" s="19" t="s">
        <v>35</v>
      </c>
      <c r="G6" s="48" t="s">
        <v>70</v>
      </c>
      <c r="H6" s="21" t="s">
        <v>71</v>
      </c>
      <c r="I6" s="29" t="s">
        <v>44</v>
      </c>
      <c r="J6" s="20" t="s">
        <v>493</v>
      </c>
      <c r="K6" s="32" t="s">
        <v>45</v>
      </c>
      <c r="L6" s="33"/>
    </row>
    <row r="7" spans="1:12" ht="39.950000000000003" customHeight="1" x14ac:dyDescent="0.25">
      <c r="A7" s="16">
        <f t="shared" si="0"/>
        <v>6</v>
      </c>
      <c r="B7" s="17" t="s">
        <v>73</v>
      </c>
      <c r="C7" s="44" t="s">
        <v>54</v>
      </c>
      <c r="D7" s="19" t="s">
        <v>55</v>
      </c>
      <c r="E7" s="19" t="s">
        <v>74</v>
      </c>
      <c r="F7" s="19" t="s">
        <v>57</v>
      </c>
      <c r="G7" s="19" t="s">
        <v>75</v>
      </c>
      <c r="H7" s="21" t="s">
        <v>76</v>
      </c>
      <c r="I7" s="31" t="s">
        <v>79</v>
      </c>
      <c r="J7" s="20" t="s">
        <v>494</v>
      </c>
      <c r="K7" s="32" t="s">
        <v>45</v>
      </c>
      <c r="L7" s="33"/>
    </row>
    <row r="8" spans="1:12" ht="39.950000000000003" customHeight="1" x14ac:dyDescent="0.25">
      <c r="A8" s="16">
        <f t="shared" si="0"/>
        <v>7</v>
      </c>
      <c r="B8" s="17" t="s">
        <v>80</v>
      </c>
      <c r="C8" s="18"/>
      <c r="D8" s="19" t="s">
        <v>62</v>
      </c>
      <c r="E8" s="19" t="s">
        <v>81</v>
      </c>
      <c r="F8" s="19" t="s">
        <v>57</v>
      </c>
      <c r="G8" s="48" t="s">
        <v>82</v>
      </c>
      <c r="H8" s="21" t="s">
        <v>83</v>
      </c>
      <c r="I8" s="31" t="s">
        <v>79</v>
      </c>
      <c r="J8" s="54" t="s">
        <v>495</v>
      </c>
      <c r="K8" s="32" t="s">
        <v>45</v>
      </c>
      <c r="L8" s="33"/>
    </row>
    <row r="9" spans="1:12" ht="39.950000000000003" customHeight="1" x14ac:dyDescent="0.25">
      <c r="A9" s="16">
        <f t="shared" si="0"/>
        <v>8</v>
      </c>
      <c r="B9" s="17" t="s">
        <v>84</v>
      </c>
      <c r="C9" s="44" t="s">
        <v>54</v>
      </c>
      <c r="D9" s="19" t="s">
        <v>85</v>
      </c>
      <c r="E9" s="19" t="s">
        <v>86</v>
      </c>
      <c r="F9" s="19" t="s">
        <v>57</v>
      </c>
      <c r="G9" s="48" t="s">
        <v>87</v>
      </c>
      <c r="H9" s="21" t="s">
        <v>88</v>
      </c>
      <c r="I9" s="43" t="s">
        <v>66</v>
      </c>
      <c r="K9" s="32" t="s">
        <v>45</v>
      </c>
      <c r="L9" s="33"/>
    </row>
    <row r="10" spans="1:12" ht="39.950000000000003" customHeight="1" x14ac:dyDescent="0.25">
      <c r="A10" s="16">
        <f t="shared" si="0"/>
        <v>9</v>
      </c>
      <c r="B10" s="17" t="s">
        <v>89</v>
      </c>
      <c r="C10" s="44" t="s">
        <v>54</v>
      </c>
      <c r="D10" s="19" t="s">
        <v>90</v>
      </c>
      <c r="E10" s="19" t="s">
        <v>91</v>
      </c>
      <c r="F10" s="19" t="s">
        <v>57</v>
      </c>
      <c r="G10" s="48" t="s">
        <v>92</v>
      </c>
      <c r="H10" s="21" t="s">
        <v>93</v>
      </c>
      <c r="I10" s="43" t="s">
        <v>66</v>
      </c>
      <c r="J10" s="20"/>
      <c r="K10" s="32" t="s">
        <v>45</v>
      </c>
      <c r="L10" s="33"/>
    </row>
    <row r="11" spans="1:12" ht="39.950000000000003" customHeight="1" x14ac:dyDescent="0.25">
      <c r="A11" s="16">
        <f t="shared" si="0"/>
        <v>10</v>
      </c>
      <c r="B11" s="17" t="s">
        <v>94</v>
      </c>
      <c r="C11" s="18"/>
      <c r="D11" s="19" t="s">
        <v>95</v>
      </c>
      <c r="E11" s="19" t="s">
        <v>96</v>
      </c>
      <c r="F11" s="19" t="s">
        <v>97</v>
      </c>
      <c r="G11" s="56" t="s">
        <v>98</v>
      </c>
      <c r="H11" s="21" t="s">
        <v>99</v>
      </c>
      <c r="I11" s="53" t="s">
        <v>45</v>
      </c>
      <c r="J11" s="20"/>
      <c r="K11" s="32" t="s">
        <v>45</v>
      </c>
      <c r="L11" s="33"/>
    </row>
    <row r="12" spans="1:12" ht="60.75" customHeight="1" x14ac:dyDescent="0.25">
      <c r="A12" s="16">
        <f t="shared" si="0"/>
        <v>11</v>
      </c>
      <c r="B12" s="17" t="s">
        <v>100</v>
      </c>
      <c r="C12" s="44" t="s">
        <v>54</v>
      </c>
      <c r="D12" s="19" t="s">
        <v>95</v>
      </c>
      <c r="E12" s="19" t="s">
        <v>96</v>
      </c>
      <c r="F12" s="19" t="s">
        <v>101</v>
      </c>
      <c r="G12" s="56" t="s">
        <v>102</v>
      </c>
      <c r="H12" s="21" t="s">
        <v>103</v>
      </c>
      <c r="I12" s="31" t="s">
        <v>79</v>
      </c>
      <c r="J12" s="54" t="s">
        <v>495</v>
      </c>
      <c r="K12" s="60" t="s">
        <v>105</v>
      </c>
      <c r="L12" s="61" t="s">
        <v>106</v>
      </c>
    </row>
    <row r="13" spans="1:12" ht="73.5" customHeight="1" x14ac:dyDescent="0.25">
      <c r="A13" s="16">
        <f t="shared" si="0"/>
        <v>12</v>
      </c>
      <c r="B13" s="17" t="s">
        <v>107</v>
      </c>
      <c r="C13" s="44" t="s">
        <v>54</v>
      </c>
      <c r="D13" s="19" t="s">
        <v>95</v>
      </c>
      <c r="E13" s="19" t="s">
        <v>96</v>
      </c>
      <c r="F13" s="19" t="s">
        <v>97</v>
      </c>
      <c r="G13" s="56" t="s">
        <v>108</v>
      </c>
      <c r="H13" s="21" t="s">
        <v>109</v>
      </c>
      <c r="I13" s="40" t="s">
        <v>52</v>
      </c>
      <c r="J13" s="20" t="s">
        <v>494</v>
      </c>
      <c r="K13" s="60" t="s">
        <v>105</v>
      </c>
      <c r="L13" s="61" t="s">
        <v>111</v>
      </c>
    </row>
    <row r="14" spans="1:12" ht="39.950000000000003" customHeight="1" x14ac:dyDescent="0.25">
      <c r="A14" s="16">
        <f t="shared" si="0"/>
        <v>13</v>
      </c>
      <c r="B14" s="17" t="s">
        <v>112</v>
      </c>
      <c r="C14" s="18"/>
      <c r="D14" s="19" t="s">
        <v>95</v>
      </c>
      <c r="E14" s="19" t="s">
        <v>113</v>
      </c>
      <c r="F14" s="19" t="s">
        <v>97</v>
      </c>
      <c r="G14" s="56" t="s">
        <v>114</v>
      </c>
      <c r="H14" s="21" t="s">
        <v>115</v>
      </c>
      <c r="I14" s="29" t="s">
        <v>44</v>
      </c>
      <c r="J14" s="20" t="s">
        <v>494</v>
      </c>
      <c r="K14" s="32" t="s">
        <v>45</v>
      </c>
      <c r="L14" s="33"/>
    </row>
    <row r="15" spans="1:12" ht="39.950000000000003" customHeight="1" x14ac:dyDescent="0.25">
      <c r="A15" s="16">
        <f t="shared" si="0"/>
        <v>14</v>
      </c>
      <c r="B15" s="17" t="s">
        <v>117</v>
      </c>
      <c r="C15" s="18"/>
      <c r="D15" s="19" t="s">
        <v>95</v>
      </c>
      <c r="E15" s="19" t="s">
        <v>113</v>
      </c>
      <c r="F15" s="19" t="s">
        <v>97</v>
      </c>
      <c r="G15" s="56" t="s">
        <v>118</v>
      </c>
      <c r="H15" s="21" t="s">
        <v>119</v>
      </c>
      <c r="I15" s="40" t="s">
        <v>52</v>
      </c>
      <c r="J15" s="20" t="s">
        <v>494</v>
      </c>
      <c r="K15" s="32" t="s">
        <v>45</v>
      </c>
      <c r="L15" s="33"/>
    </row>
    <row r="16" spans="1:12" ht="78" customHeight="1" x14ac:dyDescent="0.25">
      <c r="A16" s="16">
        <f t="shared" si="0"/>
        <v>15</v>
      </c>
      <c r="B16" s="17" t="s">
        <v>120</v>
      </c>
      <c r="C16" s="44" t="s">
        <v>54</v>
      </c>
      <c r="D16" s="19" t="s">
        <v>55</v>
      </c>
      <c r="E16" s="19" t="s">
        <v>121</v>
      </c>
      <c r="F16" s="19" t="s">
        <v>57</v>
      </c>
      <c r="G16" s="48" t="s">
        <v>122</v>
      </c>
      <c r="H16" s="21" t="s">
        <v>123</v>
      </c>
      <c r="I16" s="29" t="s">
        <v>44</v>
      </c>
      <c r="J16" s="20" t="s">
        <v>494</v>
      </c>
      <c r="K16" s="60" t="s">
        <v>105</v>
      </c>
      <c r="L16" s="61" t="s">
        <v>111</v>
      </c>
    </row>
    <row r="17" spans="1:12" ht="80.25" customHeight="1" x14ac:dyDescent="0.25">
      <c r="A17" s="16">
        <f t="shared" si="0"/>
        <v>16</v>
      </c>
      <c r="B17" s="17" t="s">
        <v>125</v>
      </c>
      <c r="C17" s="44" t="s">
        <v>54</v>
      </c>
      <c r="D17" s="19" t="s">
        <v>55</v>
      </c>
      <c r="E17" s="19" t="s">
        <v>126</v>
      </c>
      <c r="F17" s="19" t="s">
        <v>57</v>
      </c>
      <c r="G17" s="48" t="s">
        <v>127</v>
      </c>
      <c r="H17" s="21" t="s">
        <v>128</v>
      </c>
      <c r="I17" s="29" t="s">
        <v>44</v>
      </c>
      <c r="J17" s="20" t="s">
        <v>494</v>
      </c>
      <c r="K17" s="60" t="s">
        <v>105</v>
      </c>
      <c r="L17" s="61" t="s">
        <v>130</v>
      </c>
    </row>
    <row r="18" spans="1:12" ht="39.950000000000003" customHeight="1" x14ac:dyDescent="0.25">
      <c r="A18" s="16">
        <f t="shared" si="0"/>
        <v>17</v>
      </c>
      <c r="B18" s="17" t="s">
        <v>131</v>
      </c>
      <c r="C18" s="18"/>
      <c r="D18" s="19" t="s">
        <v>95</v>
      </c>
      <c r="E18" s="19" t="s">
        <v>132</v>
      </c>
      <c r="F18" s="19" t="s">
        <v>35</v>
      </c>
      <c r="G18" s="48" t="s">
        <v>133</v>
      </c>
      <c r="H18" s="21" t="s">
        <v>134</v>
      </c>
      <c r="I18" s="29" t="s">
        <v>44</v>
      </c>
      <c r="J18" s="20" t="s">
        <v>494</v>
      </c>
      <c r="K18" s="32" t="s">
        <v>45</v>
      </c>
      <c r="L18" s="33"/>
    </row>
    <row r="19" spans="1:12" ht="39.950000000000003" customHeight="1" x14ac:dyDescent="0.25">
      <c r="A19" s="16">
        <f t="shared" si="0"/>
        <v>18</v>
      </c>
      <c r="B19" s="17" t="s">
        <v>135</v>
      </c>
      <c r="C19" s="18"/>
      <c r="D19" s="19" t="s">
        <v>90</v>
      </c>
      <c r="E19" s="19" t="s">
        <v>136</v>
      </c>
      <c r="F19" s="19" t="s">
        <v>57</v>
      </c>
      <c r="G19" s="48" t="s">
        <v>137</v>
      </c>
      <c r="H19" s="21" t="s">
        <v>138</v>
      </c>
      <c r="I19" s="53" t="s">
        <v>45</v>
      </c>
      <c r="J19" s="20"/>
      <c r="K19" s="32" t="s">
        <v>45</v>
      </c>
      <c r="L19" s="33"/>
    </row>
    <row r="20" spans="1:12" ht="39.950000000000003" customHeight="1" x14ac:dyDescent="0.25">
      <c r="A20" s="16">
        <f t="shared" si="0"/>
        <v>19</v>
      </c>
      <c r="B20" s="17" t="s">
        <v>139</v>
      </c>
      <c r="C20" s="44" t="s">
        <v>54</v>
      </c>
      <c r="D20" s="19" t="s">
        <v>140</v>
      </c>
      <c r="E20" s="19" t="s">
        <v>141</v>
      </c>
      <c r="F20" s="19" t="s">
        <v>142</v>
      </c>
      <c r="G20" s="19" t="s">
        <v>143</v>
      </c>
      <c r="H20" s="21" t="s">
        <v>144</v>
      </c>
      <c r="I20" s="40" t="s">
        <v>52</v>
      </c>
      <c r="J20" s="20" t="s">
        <v>494</v>
      </c>
      <c r="K20" s="60" t="s">
        <v>105</v>
      </c>
      <c r="L20" s="61" t="s">
        <v>146</v>
      </c>
    </row>
    <row r="21" spans="1:12" ht="39.950000000000003" customHeight="1" x14ac:dyDescent="0.25">
      <c r="A21" s="16">
        <f t="shared" si="0"/>
        <v>20</v>
      </c>
      <c r="B21" s="17" t="s">
        <v>147</v>
      </c>
      <c r="C21" s="18"/>
      <c r="D21" s="19" t="s">
        <v>148</v>
      </c>
      <c r="E21" s="19" t="s">
        <v>149</v>
      </c>
      <c r="F21" s="19" t="s">
        <v>57</v>
      </c>
      <c r="G21" s="19" t="s">
        <v>150</v>
      </c>
      <c r="H21" s="21" t="s">
        <v>151</v>
      </c>
      <c r="I21" s="43" t="s">
        <v>66</v>
      </c>
      <c r="J21" s="20"/>
      <c r="K21" s="32" t="s">
        <v>45</v>
      </c>
      <c r="L21" s="35"/>
    </row>
    <row r="22" spans="1:12" ht="39.950000000000003" customHeight="1" x14ac:dyDescent="0.25">
      <c r="A22" s="16">
        <f t="shared" si="0"/>
        <v>21</v>
      </c>
      <c r="B22" s="17" t="s">
        <v>152</v>
      </c>
      <c r="C22" s="44" t="s">
        <v>54</v>
      </c>
      <c r="D22" s="19" t="s">
        <v>68</v>
      </c>
      <c r="E22" s="19" t="s">
        <v>153</v>
      </c>
      <c r="F22" s="19" t="s">
        <v>142</v>
      </c>
      <c r="G22" s="48" t="s">
        <v>154</v>
      </c>
      <c r="H22" s="21" t="s">
        <v>155</v>
      </c>
      <c r="I22" s="46" t="s">
        <v>65</v>
      </c>
      <c r="J22" s="20"/>
      <c r="K22" s="46" t="s">
        <v>65</v>
      </c>
      <c r="L22" s="35"/>
    </row>
    <row r="23" spans="1:12" ht="39.950000000000003" customHeight="1" x14ac:dyDescent="0.25">
      <c r="A23" s="16">
        <f t="shared" si="0"/>
        <v>22</v>
      </c>
      <c r="B23" s="17" t="s">
        <v>156</v>
      </c>
      <c r="C23" s="44" t="s">
        <v>54</v>
      </c>
      <c r="D23" s="19" t="s">
        <v>68</v>
      </c>
      <c r="E23" s="19" t="s">
        <v>157</v>
      </c>
      <c r="F23" s="19" t="s">
        <v>142</v>
      </c>
      <c r="G23" s="48" t="s">
        <v>158</v>
      </c>
      <c r="H23" s="21" t="s">
        <v>159</v>
      </c>
      <c r="I23" s="40" t="s">
        <v>52</v>
      </c>
      <c r="J23" s="20" t="s">
        <v>494</v>
      </c>
      <c r="K23" s="32" t="s">
        <v>45</v>
      </c>
      <c r="L23" s="33"/>
    </row>
    <row r="24" spans="1:12" ht="39.950000000000003" customHeight="1" x14ac:dyDescent="0.25">
      <c r="A24" s="16">
        <f t="shared" si="0"/>
        <v>23</v>
      </c>
      <c r="B24" s="17" t="s">
        <v>160</v>
      </c>
      <c r="C24" s="44" t="s">
        <v>54</v>
      </c>
      <c r="D24" s="19" t="s">
        <v>68</v>
      </c>
      <c r="E24" s="19" t="s">
        <v>161</v>
      </c>
      <c r="F24" s="19" t="s">
        <v>142</v>
      </c>
      <c r="G24" s="19" t="s">
        <v>154</v>
      </c>
      <c r="H24" s="21" t="s">
        <v>162</v>
      </c>
      <c r="I24" s="46" t="s">
        <v>65</v>
      </c>
      <c r="J24" s="20"/>
      <c r="K24" s="46" t="s">
        <v>65</v>
      </c>
      <c r="L24" s="33"/>
    </row>
    <row r="25" spans="1:12" ht="39.950000000000003" customHeight="1" x14ac:dyDescent="0.25">
      <c r="A25" s="16">
        <f t="shared" si="0"/>
        <v>24</v>
      </c>
      <c r="B25" s="63" t="s">
        <v>163</v>
      </c>
      <c r="C25" s="44" t="s">
        <v>54</v>
      </c>
      <c r="D25" s="19" t="s">
        <v>95</v>
      </c>
      <c r="E25" s="19" t="s">
        <v>164</v>
      </c>
      <c r="F25" s="19" t="s">
        <v>101</v>
      </c>
      <c r="G25" s="56" t="s">
        <v>165</v>
      </c>
      <c r="H25" s="21" t="s">
        <v>166</v>
      </c>
      <c r="I25" s="31" t="s">
        <v>79</v>
      </c>
      <c r="J25" s="54" t="s">
        <v>495</v>
      </c>
      <c r="K25" s="32" t="s">
        <v>45</v>
      </c>
      <c r="L25" s="33"/>
    </row>
    <row r="26" spans="1:12" ht="39.950000000000003" customHeight="1" x14ac:dyDescent="0.25">
      <c r="A26" s="16">
        <f t="shared" si="0"/>
        <v>25</v>
      </c>
      <c r="B26" s="17" t="s">
        <v>168</v>
      </c>
      <c r="C26" s="18"/>
      <c r="D26" s="19" t="s">
        <v>169</v>
      </c>
      <c r="E26" s="19" t="s">
        <v>170</v>
      </c>
      <c r="F26" s="19" t="s">
        <v>97</v>
      </c>
      <c r="G26" s="56" t="s">
        <v>171</v>
      </c>
      <c r="H26" s="21" t="s">
        <v>172</v>
      </c>
      <c r="I26" s="31" t="s">
        <v>79</v>
      </c>
      <c r="J26" s="54" t="s">
        <v>495</v>
      </c>
      <c r="K26" s="32" t="s">
        <v>45</v>
      </c>
      <c r="L26" s="33"/>
    </row>
    <row r="27" spans="1:12" ht="39.950000000000003" customHeight="1" x14ac:dyDescent="0.25">
      <c r="A27" s="16">
        <f t="shared" si="0"/>
        <v>26</v>
      </c>
      <c r="B27" s="17" t="s">
        <v>173</v>
      </c>
      <c r="C27" s="18"/>
      <c r="D27" s="19" t="s">
        <v>169</v>
      </c>
      <c r="E27" s="19" t="s">
        <v>174</v>
      </c>
      <c r="F27" s="19" t="s">
        <v>97</v>
      </c>
      <c r="G27" s="56" t="s">
        <v>175</v>
      </c>
      <c r="H27" s="21" t="s">
        <v>176</v>
      </c>
      <c r="I27" s="31" t="s">
        <v>79</v>
      </c>
      <c r="J27" s="54" t="s">
        <v>495</v>
      </c>
      <c r="K27" s="32" t="s">
        <v>45</v>
      </c>
      <c r="L27" s="33"/>
    </row>
    <row r="28" spans="1:12" ht="39.950000000000003" customHeight="1" x14ac:dyDescent="0.25">
      <c r="A28" s="16">
        <f t="shared" si="0"/>
        <v>27</v>
      </c>
      <c r="B28" s="63" t="s">
        <v>177</v>
      </c>
      <c r="C28" s="63"/>
      <c r="D28" s="19" t="s">
        <v>178</v>
      </c>
      <c r="E28" s="19" t="s">
        <v>179</v>
      </c>
      <c r="F28" s="19" t="s">
        <v>57</v>
      </c>
      <c r="G28" s="56" t="s">
        <v>180</v>
      </c>
      <c r="H28" s="21" t="s">
        <v>181</v>
      </c>
      <c r="I28" s="46" t="s">
        <v>65</v>
      </c>
      <c r="J28" s="20"/>
      <c r="K28" s="46" t="s">
        <v>65</v>
      </c>
      <c r="L28" s="33"/>
    </row>
    <row r="29" spans="1:12" ht="39.950000000000003" customHeight="1" x14ac:dyDescent="0.25">
      <c r="A29" s="16">
        <f t="shared" si="0"/>
        <v>28</v>
      </c>
      <c r="B29" s="17" t="s">
        <v>182</v>
      </c>
      <c r="C29" s="18"/>
      <c r="D29" s="19" t="s">
        <v>95</v>
      </c>
      <c r="E29" s="56" t="s">
        <v>183</v>
      </c>
      <c r="F29" s="19" t="s">
        <v>97</v>
      </c>
      <c r="G29" s="56" t="s">
        <v>184</v>
      </c>
      <c r="H29" s="21" t="s">
        <v>185</v>
      </c>
      <c r="I29" s="31" t="s">
        <v>79</v>
      </c>
      <c r="J29" s="54" t="s">
        <v>495</v>
      </c>
      <c r="K29" s="32" t="s">
        <v>45</v>
      </c>
      <c r="L29" s="33"/>
    </row>
    <row r="30" spans="1:12" ht="39.950000000000003" customHeight="1" x14ac:dyDescent="0.25">
      <c r="A30" s="16">
        <f t="shared" si="0"/>
        <v>29</v>
      </c>
      <c r="B30" s="17" t="s">
        <v>186</v>
      </c>
      <c r="C30" s="18"/>
      <c r="D30" s="19" t="s">
        <v>95</v>
      </c>
      <c r="E30" s="19" t="s">
        <v>187</v>
      </c>
      <c r="F30" s="19" t="s">
        <v>97</v>
      </c>
      <c r="G30" s="56" t="s">
        <v>188</v>
      </c>
      <c r="H30" s="21" t="s">
        <v>189</v>
      </c>
      <c r="I30" s="29" t="s">
        <v>44</v>
      </c>
      <c r="J30" s="20" t="s">
        <v>494</v>
      </c>
      <c r="K30" s="32" t="s">
        <v>45</v>
      </c>
      <c r="L30" s="33"/>
    </row>
    <row r="31" spans="1:12" ht="39.950000000000003" customHeight="1" x14ac:dyDescent="0.25">
      <c r="A31" s="16">
        <f t="shared" si="0"/>
        <v>30</v>
      </c>
      <c r="B31" s="17" t="s">
        <v>190</v>
      </c>
      <c r="C31" s="18"/>
      <c r="D31" s="19" t="s">
        <v>95</v>
      </c>
      <c r="E31" s="19" t="s">
        <v>191</v>
      </c>
      <c r="F31" s="19" t="s">
        <v>97</v>
      </c>
      <c r="G31" s="56" t="s">
        <v>192</v>
      </c>
      <c r="H31" s="21" t="s">
        <v>193</v>
      </c>
      <c r="I31" s="31" t="s">
        <v>79</v>
      </c>
      <c r="J31" s="20" t="s">
        <v>496</v>
      </c>
      <c r="K31" s="32" t="s">
        <v>45</v>
      </c>
      <c r="L31" s="33"/>
    </row>
    <row r="32" spans="1:12" ht="39.950000000000003" customHeight="1" x14ac:dyDescent="0.25">
      <c r="A32" s="16">
        <f t="shared" si="0"/>
        <v>31</v>
      </c>
      <c r="B32" s="17" t="s">
        <v>194</v>
      </c>
      <c r="C32" s="18"/>
      <c r="D32" s="19" t="s">
        <v>95</v>
      </c>
      <c r="E32" s="19" t="s">
        <v>195</v>
      </c>
      <c r="F32" s="19" t="s">
        <v>97</v>
      </c>
      <c r="G32" s="56" t="s">
        <v>196</v>
      </c>
      <c r="H32" s="21" t="s">
        <v>197</v>
      </c>
      <c r="I32" s="53" t="s">
        <v>45</v>
      </c>
      <c r="J32" s="20"/>
      <c r="K32" s="32" t="s">
        <v>45</v>
      </c>
      <c r="L32" s="33"/>
    </row>
    <row r="33" spans="1:12" ht="39.950000000000003" customHeight="1" x14ac:dyDescent="0.25">
      <c r="A33" s="16">
        <f t="shared" si="0"/>
        <v>32</v>
      </c>
      <c r="B33" s="17" t="s">
        <v>198</v>
      </c>
      <c r="C33" s="44" t="s">
        <v>54</v>
      </c>
      <c r="D33" s="19" t="s">
        <v>199</v>
      </c>
      <c r="E33" s="19" t="s">
        <v>200</v>
      </c>
      <c r="F33" s="19" t="s">
        <v>57</v>
      </c>
      <c r="G33" s="48" t="s">
        <v>201</v>
      </c>
      <c r="H33" s="21" t="s">
        <v>202</v>
      </c>
      <c r="I33" s="40" t="s">
        <v>52</v>
      </c>
      <c r="J33" s="20" t="s">
        <v>494</v>
      </c>
      <c r="K33" s="32" t="s">
        <v>45</v>
      </c>
      <c r="L33" s="33"/>
    </row>
    <row r="34" spans="1:12" ht="39.950000000000003" customHeight="1" x14ac:dyDescent="0.25">
      <c r="A34" s="16">
        <f t="shared" si="0"/>
        <v>33</v>
      </c>
      <c r="B34" s="17" t="s">
        <v>450</v>
      </c>
      <c r="C34" s="44" t="s">
        <v>54</v>
      </c>
      <c r="D34" s="19" t="s">
        <v>199</v>
      </c>
      <c r="E34" s="19" t="s">
        <v>451</v>
      </c>
      <c r="F34" s="19" t="s">
        <v>57</v>
      </c>
      <c r="G34" s="48" t="s">
        <v>491</v>
      </c>
      <c r="H34" s="21" t="s">
        <v>452</v>
      </c>
      <c r="I34" s="21">
        <v>2026</v>
      </c>
      <c r="J34" s="66"/>
      <c r="K34" s="21">
        <v>2026</v>
      </c>
      <c r="L34" s="33"/>
    </row>
    <row r="35" spans="1:12" ht="39.950000000000003" customHeight="1" x14ac:dyDescent="0.25">
      <c r="A35" s="16">
        <f t="shared" si="0"/>
        <v>34</v>
      </c>
      <c r="B35" s="17" t="s">
        <v>203</v>
      </c>
      <c r="C35" s="18"/>
      <c r="D35" s="19" t="s">
        <v>90</v>
      </c>
      <c r="E35" s="19" t="s">
        <v>204</v>
      </c>
      <c r="F35" s="19" t="s">
        <v>57</v>
      </c>
      <c r="G35" s="48" t="s">
        <v>205</v>
      </c>
      <c r="H35" s="21" t="s">
        <v>206</v>
      </c>
      <c r="I35" s="43" t="s">
        <v>66</v>
      </c>
      <c r="J35" s="66"/>
      <c r="K35" s="32" t="s">
        <v>45</v>
      </c>
      <c r="L35" s="33"/>
    </row>
    <row r="36" spans="1:12" ht="39.950000000000003" customHeight="1" x14ac:dyDescent="0.25">
      <c r="A36" s="16">
        <f t="shared" si="0"/>
        <v>35</v>
      </c>
      <c r="B36" s="17" t="s">
        <v>207</v>
      </c>
      <c r="C36" s="18"/>
      <c r="D36" s="19" t="s">
        <v>90</v>
      </c>
      <c r="E36" s="19" t="s">
        <v>208</v>
      </c>
      <c r="F36" s="19" t="s">
        <v>57</v>
      </c>
      <c r="G36" s="48" t="s">
        <v>209</v>
      </c>
      <c r="H36" s="21" t="s">
        <v>210</v>
      </c>
      <c r="I36" s="43" t="s">
        <v>66</v>
      </c>
      <c r="J36" s="66"/>
      <c r="K36" s="32" t="s">
        <v>45</v>
      </c>
      <c r="L36" s="33"/>
    </row>
    <row r="37" spans="1:12" ht="39.950000000000003" customHeight="1" x14ac:dyDescent="0.25">
      <c r="A37" s="16">
        <f t="shared" si="0"/>
        <v>36</v>
      </c>
      <c r="B37" s="17" t="s">
        <v>211</v>
      </c>
      <c r="C37" s="18"/>
      <c r="D37" s="19" t="s">
        <v>95</v>
      </c>
      <c r="E37" s="19" t="s">
        <v>212</v>
      </c>
      <c r="F37" s="19" t="s">
        <v>97</v>
      </c>
      <c r="G37" s="56" t="s">
        <v>213</v>
      </c>
      <c r="H37" s="21" t="s">
        <v>214</v>
      </c>
      <c r="I37" s="31" t="s">
        <v>79</v>
      </c>
      <c r="J37" s="54" t="s">
        <v>495</v>
      </c>
      <c r="K37" s="60" t="s">
        <v>105</v>
      </c>
      <c r="L37" s="61" t="s">
        <v>215</v>
      </c>
    </row>
    <row r="38" spans="1:12" ht="39.950000000000003" customHeight="1" x14ac:dyDescent="0.25">
      <c r="A38" s="16" t="e">
        <f>#REF!+1</f>
        <v>#REF!</v>
      </c>
      <c r="B38" s="63" t="s">
        <v>216</v>
      </c>
      <c r="C38" s="44" t="s">
        <v>54</v>
      </c>
      <c r="D38" s="19" t="s">
        <v>217</v>
      </c>
      <c r="E38" s="19" t="s">
        <v>218</v>
      </c>
      <c r="F38" s="19" t="s">
        <v>57</v>
      </c>
      <c r="G38" s="56" t="s">
        <v>219</v>
      </c>
      <c r="H38" s="21" t="s">
        <v>220</v>
      </c>
      <c r="I38" s="31" t="s">
        <v>79</v>
      </c>
      <c r="J38" s="54" t="s">
        <v>495</v>
      </c>
      <c r="K38" s="32" t="s">
        <v>45</v>
      </c>
      <c r="L38" s="33"/>
    </row>
    <row r="39" spans="1:12" ht="39.950000000000003" customHeight="1" x14ac:dyDescent="0.25">
      <c r="A39" s="16">
        <f>A37+1</f>
        <v>37</v>
      </c>
      <c r="B39" s="17" t="s">
        <v>221</v>
      </c>
      <c r="C39" s="18"/>
      <c r="D39" s="19" t="s">
        <v>222</v>
      </c>
      <c r="E39" s="19" t="s">
        <v>223</v>
      </c>
      <c r="F39" s="19" t="s">
        <v>35</v>
      </c>
      <c r="G39" s="56" t="s">
        <v>36</v>
      </c>
      <c r="H39" s="21" t="s">
        <v>224</v>
      </c>
      <c r="I39" s="31" t="s">
        <v>79</v>
      </c>
      <c r="J39" s="20" t="s">
        <v>496</v>
      </c>
      <c r="K39" s="32" t="s">
        <v>45</v>
      </c>
      <c r="L39" s="33"/>
    </row>
    <row r="40" spans="1:12" ht="39.950000000000003" customHeight="1" x14ac:dyDescent="0.25">
      <c r="A40" s="16">
        <f t="shared" si="0"/>
        <v>38</v>
      </c>
      <c r="B40" s="17" t="s">
        <v>225</v>
      </c>
      <c r="C40" s="18"/>
      <c r="D40" s="19" t="s">
        <v>226</v>
      </c>
      <c r="E40" s="19" t="s">
        <v>227</v>
      </c>
      <c r="F40" s="19" t="s">
        <v>101</v>
      </c>
      <c r="G40" s="68" t="s">
        <v>228</v>
      </c>
      <c r="H40" s="21" t="s">
        <v>229</v>
      </c>
      <c r="I40" s="31" t="s">
        <v>79</v>
      </c>
      <c r="J40" s="20" t="s">
        <v>497</v>
      </c>
      <c r="K40" s="60" t="s">
        <v>105</v>
      </c>
      <c r="L40" s="61" t="s">
        <v>230</v>
      </c>
    </row>
    <row r="41" spans="1:12" ht="39.950000000000003" customHeight="1" x14ac:dyDescent="0.25">
      <c r="A41" s="16">
        <f t="shared" si="0"/>
        <v>39</v>
      </c>
      <c r="B41" s="17" t="s">
        <v>231</v>
      </c>
      <c r="C41" s="18"/>
      <c r="D41" s="19" t="s">
        <v>226</v>
      </c>
      <c r="E41" s="19" t="s">
        <v>227</v>
      </c>
      <c r="F41" s="19" t="s">
        <v>101</v>
      </c>
      <c r="G41" s="68" t="s">
        <v>232</v>
      </c>
      <c r="H41" s="21" t="s">
        <v>233</v>
      </c>
      <c r="I41" s="31" t="s">
        <v>79</v>
      </c>
      <c r="J41" s="54" t="s">
        <v>495</v>
      </c>
      <c r="K41" s="32" t="s">
        <v>45</v>
      </c>
      <c r="L41" s="33"/>
    </row>
    <row r="42" spans="1:12" ht="39.950000000000003" customHeight="1" x14ac:dyDescent="0.25">
      <c r="A42" s="16">
        <f t="shared" si="0"/>
        <v>40</v>
      </c>
      <c r="B42" s="17" t="s">
        <v>234</v>
      </c>
      <c r="C42" s="18"/>
      <c r="D42" s="19" t="s">
        <v>235</v>
      </c>
      <c r="E42" s="19" t="s">
        <v>236</v>
      </c>
      <c r="F42" s="19" t="s">
        <v>57</v>
      </c>
      <c r="G42" s="48" t="s">
        <v>237</v>
      </c>
      <c r="H42" s="21" t="s">
        <v>238</v>
      </c>
      <c r="I42" s="43" t="s">
        <v>66</v>
      </c>
      <c r="J42" s="20" t="s">
        <v>72</v>
      </c>
      <c r="K42" s="32" t="s">
        <v>45</v>
      </c>
      <c r="L42" s="33"/>
    </row>
    <row r="43" spans="1:12" ht="39.950000000000003" customHeight="1" x14ac:dyDescent="0.25">
      <c r="A43" s="16">
        <f t="shared" si="0"/>
        <v>41</v>
      </c>
      <c r="B43" s="17" t="s">
        <v>239</v>
      </c>
      <c r="C43" s="44" t="s">
        <v>240</v>
      </c>
      <c r="D43" s="19" t="s">
        <v>68</v>
      </c>
      <c r="E43" s="19" t="s">
        <v>241</v>
      </c>
      <c r="F43" s="19" t="s">
        <v>142</v>
      </c>
      <c r="G43" s="48" t="s">
        <v>242</v>
      </c>
      <c r="H43" s="21" t="s">
        <v>243</v>
      </c>
      <c r="I43" s="40" t="s">
        <v>52</v>
      </c>
      <c r="J43" s="20" t="s">
        <v>494</v>
      </c>
      <c r="K43" s="32" t="s">
        <v>45</v>
      </c>
      <c r="L43" s="33"/>
    </row>
    <row r="44" spans="1:12" ht="39.950000000000003" customHeight="1" x14ac:dyDescent="0.25">
      <c r="A44" s="16">
        <f t="shared" si="0"/>
        <v>42</v>
      </c>
      <c r="B44" s="17" t="s">
        <v>239</v>
      </c>
      <c r="C44" s="44" t="s">
        <v>240</v>
      </c>
      <c r="D44" s="19" t="s">
        <v>68</v>
      </c>
      <c r="E44" s="19" t="s">
        <v>241</v>
      </c>
      <c r="F44" s="19" t="s">
        <v>142</v>
      </c>
      <c r="G44" s="48" t="s">
        <v>244</v>
      </c>
      <c r="H44" s="21" t="s">
        <v>245</v>
      </c>
      <c r="I44" s="29" t="s">
        <v>44</v>
      </c>
      <c r="J44" s="20" t="s">
        <v>494</v>
      </c>
      <c r="K44" s="32" t="s">
        <v>45</v>
      </c>
      <c r="L44" s="33"/>
    </row>
    <row r="45" spans="1:12" ht="39.950000000000003" customHeight="1" x14ac:dyDescent="0.25">
      <c r="A45" s="16">
        <f t="shared" si="0"/>
        <v>43</v>
      </c>
      <c r="B45" s="17" t="s">
        <v>239</v>
      </c>
      <c r="C45" s="44" t="s">
        <v>240</v>
      </c>
      <c r="D45" s="19" t="s">
        <v>68</v>
      </c>
      <c r="E45" s="19" t="s">
        <v>241</v>
      </c>
      <c r="F45" s="19" t="s">
        <v>142</v>
      </c>
      <c r="G45" s="19"/>
      <c r="H45" s="21" t="s">
        <v>246</v>
      </c>
      <c r="I45" s="29" t="s">
        <v>44</v>
      </c>
      <c r="J45" s="20" t="s">
        <v>494</v>
      </c>
      <c r="K45" s="32" t="s">
        <v>45</v>
      </c>
      <c r="L45" s="33"/>
    </row>
    <row r="46" spans="1:12" ht="39.950000000000003" customHeight="1" x14ac:dyDescent="0.25">
      <c r="A46" s="16">
        <f t="shared" si="0"/>
        <v>44</v>
      </c>
      <c r="B46" s="17" t="s">
        <v>247</v>
      </c>
      <c r="C46" s="44" t="s">
        <v>240</v>
      </c>
      <c r="D46" s="19" t="s">
        <v>68</v>
      </c>
      <c r="E46" s="19" t="s">
        <v>248</v>
      </c>
      <c r="F46" s="19" t="s">
        <v>35</v>
      </c>
      <c r="G46" s="19" t="s">
        <v>249</v>
      </c>
      <c r="H46" s="21" t="s">
        <v>250</v>
      </c>
      <c r="I46" s="29" t="s">
        <v>44</v>
      </c>
      <c r="J46" s="20" t="s">
        <v>494</v>
      </c>
      <c r="K46" s="32" t="s">
        <v>45</v>
      </c>
      <c r="L46" s="33"/>
    </row>
    <row r="47" spans="1:12" ht="39.950000000000003" customHeight="1" x14ac:dyDescent="0.25">
      <c r="A47" s="16">
        <f t="shared" si="0"/>
        <v>45</v>
      </c>
      <c r="B47" s="17" t="s">
        <v>247</v>
      </c>
      <c r="C47" s="44" t="s">
        <v>240</v>
      </c>
      <c r="D47" s="19" t="s">
        <v>68</v>
      </c>
      <c r="E47" s="19" t="s">
        <v>248</v>
      </c>
      <c r="F47" s="19" t="s">
        <v>35</v>
      </c>
      <c r="G47" s="19" t="s">
        <v>252</v>
      </c>
      <c r="H47" s="21" t="s">
        <v>253</v>
      </c>
      <c r="I47" s="40" t="s">
        <v>52</v>
      </c>
      <c r="J47" s="20" t="s">
        <v>494</v>
      </c>
      <c r="K47" s="32" t="s">
        <v>45</v>
      </c>
      <c r="L47" s="33"/>
    </row>
    <row r="48" spans="1:12" ht="39.950000000000003" customHeight="1" x14ac:dyDescent="0.25">
      <c r="A48" s="16">
        <f t="shared" si="0"/>
        <v>46</v>
      </c>
      <c r="B48" s="17" t="s">
        <v>247</v>
      </c>
      <c r="C48" s="44" t="s">
        <v>240</v>
      </c>
      <c r="D48" s="19" t="s">
        <v>68</v>
      </c>
      <c r="E48" s="19" t="s">
        <v>248</v>
      </c>
      <c r="F48" s="19" t="s">
        <v>35</v>
      </c>
      <c r="G48" s="19"/>
      <c r="H48" s="21" t="s">
        <v>255</v>
      </c>
      <c r="I48" s="29" t="s">
        <v>44</v>
      </c>
      <c r="J48" s="20" t="s">
        <v>494</v>
      </c>
      <c r="K48" s="32" t="s">
        <v>45</v>
      </c>
      <c r="L48" s="33"/>
    </row>
    <row r="49" spans="1:12" ht="39.950000000000003" customHeight="1" x14ac:dyDescent="0.25">
      <c r="A49" s="16">
        <f t="shared" si="0"/>
        <v>47</v>
      </c>
      <c r="B49" s="17" t="s">
        <v>256</v>
      </c>
      <c r="C49" s="18"/>
      <c r="D49" s="19" t="s">
        <v>257</v>
      </c>
      <c r="E49" s="19" t="s">
        <v>257</v>
      </c>
      <c r="F49" s="19" t="s">
        <v>35</v>
      </c>
      <c r="G49" s="19" t="s">
        <v>258</v>
      </c>
      <c r="H49" s="21" t="s">
        <v>259</v>
      </c>
      <c r="I49" s="40" t="s">
        <v>52</v>
      </c>
      <c r="J49" s="20" t="s">
        <v>494</v>
      </c>
      <c r="K49" s="32" t="s">
        <v>45</v>
      </c>
      <c r="L49" s="33"/>
    </row>
    <row r="50" spans="1:12" ht="39.950000000000003" customHeight="1" x14ac:dyDescent="0.25">
      <c r="A50" s="16">
        <f t="shared" si="0"/>
        <v>48</v>
      </c>
      <c r="B50" s="17" t="s">
        <v>260</v>
      </c>
      <c r="C50" s="18"/>
      <c r="D50" s="19" t="s">
        <v>95</v>
      </c>
      <c r="E50" s="19" t="s">
        <v>261</v>
      </c>
      <c r="F50" s="19" t="s">
        <v>97</v>
      </c>
      <c r="G50" s="56" t="s">
        <v>262</v>
      </c>
      <c r="H50" s="21" t="s">
        <v>263</v>
      </c>
      <c r="I50" s="53" t="s">
        <v>45</v>
      </c>
      <c r="J50" s="20"/>
      <c r="K50" s="32" t="s">
        <v>45</v>
      </c>
      <c r="L50" s="33"/>
    </row>
    <row r="51" spans="1:12" ht="39.950000000000003" customHeight="1" x14ac:dyDescent="0.25">
      <c r="A51" s="16">
        <f t="shared" si="0"/>
        <v>49</v>
      </c>
      <c r="B51" s="17" t="s">
        <v>264</v>
      </c>
      <c r="C51" s="18"/>
      <c r="D51" s="19" t="s">
        <v>95</v>
      </c>
      <c r="E51" s="19" t="s">
        <v>265</v>
      </c>
      <c r="F51" s="19" t="s">
        <v>97</v>
      </c>
      <c r="G51" s="56" t="s">
        <v>266</v>
      </c>
      <c r="H51" s="21" t="s">
        <v>267</v>
      </c>
      <c r="I51" s="53" t="s">
        <v>45</v>
      </c>
      <c r="J51" s="66"/>
      <c r="K51" s="32" t="s">
        <v>45</v>
      </c>
      <c r="L51" s="33"/>
    </row>
    <row r="52" spans="1:12" ht="39.950000000000003" customHeight="1" x14ac:dyDescent="0.25">
      <c r="A52" s="16">
        <f t="shared" si="0"/>
        <v>50</v>
      </c>
      <c r="B52" s="17" t="s">
        <v>268</v>
      </c>
      <c r="C52" s="44" t="s">
        <v>54</v>
      </c>
      <c r="D52" s="19" t="s">
        <v>269</v>
      </c>
      <c r="E52" s="19" t="s">
        <v>270</v>
      </c>
      <c r="F52" s="19" t="s">
        <v>57</v>
      </c>
      <c r="G52" s="48" t="s">
        <v>271</v>
      </c>
      <c r="H52" s="21" t="s">
        <v>272</v>
      </c>
      <c r="I52" s="53" t="s">
        <v>45</v>
      </c>
      <c r="J52" s="20"/>
      <c r="K52" s="32" t="s">
        <v>45</v>
      </c>
      <c r="L52" s="33"/>
    </row>
    <row r="53" spans="1:12" ht="39.950000000000003" customHeight="1" x14ac:dyDescent="0.25">
      <c r="A53" s="16">
        <f t="shared" si="0"/>
        <v>51</v>
      </c>
      <c r="B53" s="17" t="s">
        <v>273</v>
      </c>
      <c r="C53" s="18"/>
      <c r="D53" s="19" t="s">
        <v>95</v>
      </c>
      <c r="E53" s="19" t="s">
        <v>274</v>
      </c>
      <c r="F53" s="19" t="s">
        <v>101</v>
      </c>
      <c r="G53" s="56" t="s">
        <v>275</v>
      </c>
      <c r="H53" s="21" t="s">
        <v>276</v>
      </c>
      <c r="I53" s="53" t="s">
        <v>45</v>
      </c>
      <c r="J53" s="20"/>
      <c r="K53" s="32" t="s">
        <v>45</v>
      </c>
      <c r="L53" s="33"/>
    </row>
    <row r="54" spans="1:12" ht="39.950000000000003" customHeight="1" x14ac:dyDescent="0.25">
      <c r="A54" s="16">
        <f t="shared" si="0"/>
        <v>52</v>
      </c>
      <c r="B54" s="17" t="s">
        <v>273</v>
      </c>
      <c r="C54" s="44" t="s">
        <v>54</v>
      </c>
      <c r="D54" s="19" t="s">
        <v>95</v>
      </c>
      <c r="E54" s="19" t="s">
        <v>274</v>
      </c>
      <c r="F54" s="19" t="s">
        <v>101</v>
      </c>
      <c r="G54" s="56" t="s">
        <v>277</v>
      </c>
      <c r="H54" s="21" t="s">
        <v>278</v>
      </c>
      <c r="I54" s="40" t="s">
        <v>52</v>
      </c>
      <c r="J54" s="20" t="s">
        <v>494</v>
      </c>
      <c r="K54" s="32" t="s">
        <v>45</v>
      </c>
      <c r="L54" s="33"/>
    </row>
    <row r="55" spans="1:12" ht="79.5" customHeight="1" x14ac:dyDescent="0.25">
      <c r="A55" s="16">
        <f t="shared" si="0"/>
        <v>53</v>
      </c>
      <c r="B55" s="17" t="s">
        <v>279</v>
      </c>
      <c r="C55" s="44" t="s">
        <v>54</v>
      </c>
      <c r="D55" s="19" t="s">
        <v>95</v>
      </c>
      <c r="E55" s="19" t="s">
        <v>274</v>
      </c>
      <c r="F55" s="19" t="s">
        <v>101</v>
      </c>
      <c r="G55" s="56" t="s">
        <v>280</v>
      </c>
      <c r="H55" s="21" t="s">
        <v>281</v>
      </c>
      <c r="I55" s="40" t="s">
        <v>52</v>
      </c>
      <c r="J55" s="20" t="s">
        <v>494</v>
      </c>
      <c r="K55" s="60" t="s">
        <v>105</v>
      </c>
      <c r="L55" s="61" t="s">
        <v>282</v>
      </c>
    </row>
    <row r="56" spans="1:12" ht="39.950000000000003" customHeight="1" x14ac:dyDescent="0.25">
      <c r="A56" s="16">
        <f t="shared" si="0"/>
        <v>54</v>
      </c>
      <c r="B56" s="17" t="s">
        <v>283</v>
      </c>
      <c r="C56" s="18"/>
      <c r="D56" s="19" t="s">
        <v>95</v>
      </c>
      <c r="E56" s="19" t="s">
        <v>284</v>
      </c>
      <c r="F56" s="19" t="s">
        <v>97</v>
      </c>
      <c r="G56" s="19" t="s">
        <v>108</v>
      </c>
      <c r="H56" s="21" t="s">
        <v>285</v>
      </c>
      <c r="I56" s="29" t="s">
        <v>44</v>
      </c>
      <c r="J56" s="20" t="s">
        <v>494</v>
      </c>
      <c r="K56" s="32" t="s">
        <v>45</v>
      </c>
      <c r="L56" s="33"/>
    </row>
    <row r="57" spans="1:12" ht="70.5" customHeight="1" x14ac:dyDescent="0.25">
      <c r="A57" s="16">
        <f t="shared" si="0"/>
        <v>55</v>
      </c>
      <c r="B57" s="17" t="s">
        <v>286</v>
      </c>
      <c r="C57" s="44" t="s">
        <v>54</v>
      </c>
      <c r="D57" s="19" t="s">
        <v>95</v>
      </c>
      <c r="E57" s="19" t="s">
        <v>284</v>
      </c>
      <c r="F57" s="19" t="s">
        <v>97</v>
      </c>
      <c r="G57" s="19" t="s">
        <v>108</v>
      </c>
      <c r="H57" s="21" t="s">
        <v>287</v>
      </c>
      <c r="I57" s="29" t="s">
        <v>44</v>
      </c>
      <c r="J57" s="20" t="s">
        <v>494</v>
      </c>
      <c r="K57" s="60" t="s">
        <v>105</v>
      </c>
      <c r="L57" s="61" t="s">
        <v>111</v>
      </c>
    </row>
    <row r="58" spans="1:12" ht="39.950000000000003" customHeight="1" x14ac:dyDescent="0.25">
      <c r="A58" s="16">
        <f t="shared" si="0"/>
        <v>56</v>
      </c>
      <c r="B58" s="17" t="s">
        <v>288</v>
      </c>
      <c r="C58" s="18"/>
      <c r="D58" s="19" t="s">
        <v>95</v>
      </c>
      <c r="E58" s="19" t="s">
        <v>289</v>
      </c>
      <c r="F58" s="19" t="s">
        <v>101</v>
      </c>
      <c r="G58" s="19" t="s">
        <v>108</v>
      </c>
      <c r="H58" s="21" t="s">
        <v>290</v>
      </c>
      <c r="I58" s="31" t="s">
        <v>79</v>
      </c>
      <c r="J58" s="20" t="s">
        <v>498</v>
      </c>
      <c r="K58" s="60" t="s">
        <v>105</v>
      </c>
      <c r="L58" s="61" t="s">
        <v>291</v>
      </c>
    </row>
    <row r="59" spans="1:12" ht="60.75" customHeight="1" x14ac:dyDescent="0.25">
      <c r="A59" s="16">
        <f t="shared" si="0"/>
        <v>57</v>
      </c>
      <c r="B59" s="17" t="s">
        <v>292</v>
      </c>
      <c r="C59" s="44" t="s">
        <v>54</v>
      </c>
      <c r="D59" s="19" t="s">
        <v>95</v>
      </c>
      <c r="E59" s="19" t="s">
        <v>293</v>
      </c>
      <c r="F59" s="19" t="s">
        <v>97</v>
      </c>
      <c r="G59" s="19" t="s">
        <v>108</v>
      </c>
      <c r="H59" s="21" t="s">
        <v>294</v>
      </c>
      <c r="I59" s="31" t="s">
        <v>79</v>
      </c>
      <c r="J59" s="20" t="s">
        <v>498</v>
      </c>
      <c r="K59" s="60" t="s">
        <v>105</v>
      </c>
      <c r="L59" s="61" t="s">
        <v>295</v>
      </c>
    </row>
    <row r="60" spans="1:12" ht="39.950000000000003" customHeight="1" x14ac:dyDescent="0.25">
      <c r="A60" s="16">
        <f t="shared" si="0"/>
        <v>58</v>
      </c>
      <c r="B60" s="17" t="s">
        <v>296</v>
      </c>
      <c r="C60" s="18"/>
      <c r="D60" s="19" t="s">
        <v>95</v>
      </c>
      <c r="E60" s="19" t="s">
        <v>297</v>
      </c>
      <c r="F60" s="19" t="s">
        <v>97</v>
      </c>
      <c r="G60" s="19" t="s">
        <v>298</v>
      </c>
      <c r="H60" s="21" t="s">
        <v>299</v>
      </c>
      <c r="I60" s="53" t="s">
        <v>45</v>
      </c>
      <c r="J60" s="20"/>
      <c r="K60" s="32" t="s">
        <v>45</v>
      </c>
      <c r="L60" s="33"/>
    </row>
    <row r="61" spans="1:12" ht="39.950000000000003" customHeight="1" x14ac:dyDescent="0.25">
      <c r="A61" s="16">
        <f t="shared" si="0"/>
        <v>59</v>
      </c>
      <c r="B61" s="17" t="s">
        <v>300</v>
      </c>
      <c r="C61" s="18"/>
      <c r="D61" s="19" t="s">
        <v>95</v>
      </c>
      <c r="E61" s="19" t="s">
        <v>301</v>
      </c>
      <c r="F61" s="19" t="s">
        <v>97</v>
      </c>
      <c r="G61" s="19" t="s">
        <v>184</v>
      </c>
      <c r="H61" s="21" t="s">
        <v>302</v>
      </c>
      <c r="I61" s="40" t="s">
        <v>52</v>
      </c>
      <c r="J61" s="20" t="s">
        <v>494</v>
      </c>
      <c r="K61" s="32" t="s">
        <v>45</v>
      </c>
      <c r="L61" s="33"/>
    </row>
    <row r="62" spans="1:12" ht="39.950000000000003" customHeight="1" x14ac:dyDescent="0.25">
      <c r="A62" s="16">
        <f>A63+1</f>
        <v>61</v>
      </c>
      <c r="B62" s="17" t="s">
        <v>304</v>
      </c>
      <c r="C62" s="18"/>
      <c r="D62" s="19" t="s">
        <v>95</v>
      </c>
      <c r="E62" s="19" t="s">
        <v>305</v>
      </c>
      <c r="F62" s="19" t="s">
        <v>35</v>
      </c>
      <c r="G62" s="48" t="s">
        <v>306</v>
      </c>
      <c r="H62" s="21" t="s">
        <v>307</v>
      </c>
      <c r="I62" s="31" t="s">
        <v>79</v>
      </c>
      <c r="J62" s="20" t="s">
        <v>494</v>
      </c>
      <c r="K62" s="60" t="s">
        <v>105</v>
      </c>
      <c r="L62" s="61" t="s">
        <v>308</v>
      </c>
    </row>
    <row r="63" spans="1:12" ht="39.950000000000003" customHeight="1" x14ac:dyDescent="0.25">
      <c r="A63" s="16">
        <f>A61+1</f>
        <v>60</v>
      </c>
      <c r="B63" s="63" t="s">
        <v>309</v>
      </c>
      <c r="C63" s="63"/>
      <c r="D63" s="19" t="s">
        <v>95</v>
      </c>
      <c r="E63" s="19" t="s">
        <v>310</v>
      </c>
      <c r="F63" s="19" t="s">
        <v>97</v>
      </c>
      <c r="G63" s="19" t="s">
        <v>311</v>
      </c>
      <c r="H63" s="21" t="s">
        <v>312</v>
      </c>
      <c r="I63" s="31" t="s">
        <v>79</v>
      </c>
      <c r="J63" s="20" t="s">
        <v>494</v>
      </c>
      <c r="K63" s="32" t="s">
        <v>45</v>
      </c>
      <c r="L63" s="33"/>
    </row>
    <row r="64" spans="1:12" ht="39.950000000000003" customHeight="1" x14ac:dyDescent="0.25">
      <c r="A64" s="16">
        <f>A62+1</f>
        <v>62</v>
      </c>
      <c r="B64" s="63" t="s">
        <v>313</v>
      </c>
      <c r="C64" s="63"/>
      <c r="D64" s="19" t="s">
        <v>95</v>
      </c>
      <c r="E64" s="19" t="s">
        <v>314</v>
      </c>
      <c r="F64" s="19" t="s">
        <v>97</v>
      </c>
      <c r="G64" s="19" t="s">
        <v>315</v>
      </c>
      <c r="H64" s="21" t="s">
        <v>316</v>
      </c>
      <c r="I64" s="40" t="s">
        <v>52</v>
      </c>
      <c r="J64" s="20" t="s">
        <v>494</v>
      </c>
      <c r="K64" s="32" t="s">
        <v>45</v>
      </c>
      <c r="L64" s="33"/>
    </row>
    <row r="65" spans="1:12" ht="39.950000000000003" customHeight="1" x14ac:dyDescent="0.25">
      <c r="A65" s="16">
        <f t="shared" si="0"/>
        <v>63</v>
      </c>
      <c r="B65" s="17" t="s">
        <v>317</v>
      </c>
      <c r="C65" s="18"/>
      <c r="D65" s="19" t="s">
        <v>95</v>
      </c>
      <c r="E65" s="19" t="s">
        <v>318</v>
      </c>
      <c r="F65" s="19" t="s">
        <v>97</v>
      </c>
      <c r="G65" s="19" t="s">
        <v>108</v>
      </c>
      <c r="H65" s="21" t="s">
        <v>319</v>
      </c>
      <c r="I65" s="40" t="s">
        <v>52</v>
      </c>
      <c r="J65" s="20" t="s">
        <v>494</v>
      </c>
      <c r="K65" s="32" t="s">
        <v>45</v>
      </c>
      <c r="L65" s="33"/>
    </row>
    <row r="66" spans="1:12" ht="40.5" customHeight="1" x14ac:dyDescent="0.25">
      <c r="A66" s="16">
        <f t="shared" si="0"/>
        <v>64</v>
      </c>
      <c r="B66" s="17" t="s">
        <v>320</v>
      </c>
      <c r="C66" s="44" t="s">
        <v>54</v>
      </c>
      <c r="D66" s="19" t="s">
        <v>55</v>
      </c>
      <c r="E66" s="19" t="s">
        <v>321</v>
      </c>
      <c r="F66" s="19" t="s">
        <v>101</v>
      </c>
      <c r="G66" s="56" t="s">
        <v>322</v>
      </c>
      <c r="H66" s="21" t="s">
        <v>323</v>
      </c>
      <c r="I66" s="31" t="s">
        <v>79</v>
      </c>
      <c r="J66" s="20" t="s">
        <v>499</v>
      </c>
      <c r="K66" s="32" t="s">
        <v>45</v>
      </c>
      <c r="L66" s="61"/>
    </row>
    <row r="67" spans="1:12" ht="79.5" customHeight="1" x14ac:dyDescent="0.25">
      <c r="A67" s="16">
        <f t="shared" si="0"/>
        <v>65</v>
      </c>
      <c r="B67" s="17" t="s">
        <v>325</v>
      </c>
      <c r="C67" s="44" t="s">
        <v>54</v>
      </c>
      <c r="D67" s="19" t="s">
        <v>55</v>
      </c>
      <c r="E67" s="19" t="s">
        <v>326</v>
      </c>
      <c r="F67" s="19" t="s">
        <v>57</v>
      </c>
      <c r="G67" s="48" t="s">
        <v>327</v>
      </c>
      <c r="H67" s="21" t="s">
        <v>328</v>
      </c>
      <c r="I67" s="29" t="s">
        <v>44</v>
      </c>
      <c r="J67" s="20" t="s">
        <v>494</v>
      </c>
      <c r="K67" s="60" t="s">
        <v>105</v>
      </c>
      <c r="L67" s="61" t="s">
        <v>111</v>
      </c>
    </row>
    <row r="68" spans="1:12" ht="79.5" customHeight="1" x14ac:dyDescent="0.25">
      <c r="A68" s="16">
        <f t="shared" si="0"/>
        <v>66</v>
      </c>
      <c r="B68" s="17" t="s">
        <v>325</v>
      </c>
      <c r="C68" s="44" t="s">
        <v>54</v>
      </c>
      <c r="D68" s="19" t="s">
        <v>55</v>
      </c>
      <c r="E68" s="19" t="s">
        <v>326</v>
      </c>
      <c r="F68" s="19" t="s">
        <v>57</v>
      </c>
      <c r="G68" s="48" t="s">
        <v>127</v>
      </c>
      <c r="H68" s="21" t="s">
        <v>330</v>
      </c>
      <c r="I68" s="40" t="s">
        <v>52</v>
      </c>
      <c r="J68" s="20" t="s">
        <v>494</v>
      </c>
      <c r="K68" s="60" t="s">
        <v>105</v>
      </c>
      <c r="L68" s="61" t="s">
        <v>332</v>
      </c>
    </row>
    <row r="69" spans="1:12" ht="39.950000000000003" customHeight="1" x14ac:dyDescent="0.25">
      <c r="A69" s="16">
        <f t="shared" ref="A69:A98" si="1">A68+1</f>
        <v>67</v>
      </c>
      <c r="B69" s="17" t="s">
        <v>325</v>
      </c>
      <c r="C69" s="44" t="s">
        <v>54</v>
      </c>
      <c r="D69" s="19" t="s">
        <v>55</v>
      </c>
      <c r="E69" s="19" t="s">
        <v>326</v>
      </c>
      <c r="F69" s="19" t="s">
        <v>57</v>
      </c>
      <c r="G69" s="48" t="s">
        <v>127</v>
      </c>
      <c r="H69" s="21" t="s">
        <v>333</v>
      </c>
      <c r="I69" s="29" t="s">
        <v>44</v>
      </c>
      <c r="J69" s="20" t="s">
        <v>494</v>
      </c>
      <c r="K69" s="60" t="s">
        <v>105</v>
      </c>
      <c r="L69" s="35"/>
    </row>
    <row r="70" spans="1:12" ht="39.950000000000003" customHeight="1" x14ac:dyDescent="0.25">
      <c r="A70" s="16">
        <f t="shared" si="1"/>
        <v>68</v>
      </c>
      <c r="B70" s="17" t="s">
        <v>334</v>
      </c>
      <c r="C70" s="44" t="s">
        <v>54</v>
      </c>
      <c r="D70" s="19" t="s">
        <v>55</v>
      </c>
      <c r="E70" s="19" t="s">
        <v>335</v>
      </c>
      <c r="F70" s="19" t="s">
        <v>142</v>
      </c>
      <c r="G70" s="19" t="s">
        <v>336</v>
      </c>
      <c r="H70" s="21" t="s">
        <v>337</v>
      </c>
      <c r="I70" s="29" t="s">
        <v>44</v>
      </c>
      <c r="J70" s="20" t="s">
        <v>494</v>
      </c>
      <c r="K70" s="32" t="s">
        <v>45</v>
      </c>
      <c r="L70" s="33"/>
    </row>
    <row r="71" spans="1:12" ht="39.950000000000003" customHeight="1" x14ac:dyDescent="0.25">
      <c r="A71" s="16">
        <f t="shared" si="1"/>
        <v>69</v>
      </c>
      <c r="B71" s="17" t="s">
        <v>339</v>
      </c>
      <c r="C71" s="44" t="s">
        <v>54</v>
      </c>
      <c r="D71" s="19" t="s">
        <v>55</v>
      </c>
      <c r="E71" s="19" t="s">
        <v>340</v>
      </c>
      <c r="F71" s="19" t="s">
        <v>57</v>
      </c>
      <c r="G71" s="48" t="s">
        <v>55</v>
      </c>
      <c r="H71" s="21" t="s">
        <v>341</v>
      </c>
      <c r="I71" s="40" t="s">
        <v>52</v>
      </c>
      <c r="J71" s="20" t="s">
        <v>494</v>
      </c>
      <c r="K71" s="60" t="s">
        <v>105</v>
      </c>
      <c r="L71" s="61" t="s">
        <v>342</v>
      </c>
    </row>
    <row r="72" spans="1:12" ht="39.950000000000003" customHeight="1" x14ac:dyDescent="0.25">
      <c r="A72" s="16">
        <f t="shared" si="1"/>
        <v>70</v>
      </c>
      <c r="B72" s="17" t="s">
        <v>343</v>
      </c>
      <c r="C72" s="44" t="s">
        <v>54</v>
      </c>
      <c r="D72" s="19" t="s">
        <v>55</v>
      </c>
      <c r="E72" s="19" t="s">
        <v>344</v>
      </c>
      <c r="F72" s="19" t="s">
        <v>57</v>
      </c>
      <c r="G72" s="48" t="s">
        <v>58</v>
      </c>
      <c r="H72" s="21" t="s">
        <v>345</v>
      </c>
      <c r="I72" s="40" t="s">
        <v>52</v>
      </c>
      <c r="J72" s="20" t="s">
        <v>494</v>
      </c>
      <c r="K72" s="60" t="s">
        <v>105</v>
      </c>
      <c r="L72" s="61" t="s">
        <v>346</v>
      </c>
    </row>
    <row r="73" spans="1:12" ht="60" x14ac:dyDescent="0.25">
      <c r="A73" s="16">
        <f t="shared" si="1"/>
        <v>71</v>
      </c>
      <c r="B73" s="17" t="s">
        <v>347</v>
      </c>
      <c r="C73" s="44" t="s">
        <v>54</v>
      </c>
      <c r="D73" s="19" t="s">
        <v>55</v>
      </c>
      <c r="E73" s="19" t="s">
        <v>348</v>
      </c>
      <c r="F73" s="19" t="s">
        <v>57</v>
      </c>
      <c r="G73" s="48" t="s">
        <v>349</v>
      </c>
      <c r="H73" s="21" t="s">
        <v>350</v>
      </c>
      <c r="I73" s="29" t="s">
        <v>44</v>
      </c>
      <c r="J73" s="20" t="s">
        <v>494</v>
      </c>
      <c r="K73" s="60" t="s">
        <v>105</v>
      </c>
      <c r="L73" s="61" t="s">
        <v>111</v>
      </c>
    </row>
    <row r="74" spans="1:12" ht="39.950000000000003" customHeight="1" x14ac:dyDescent="0.25">
      <c r="A74" s="16">
        <f t="shared" si="1"/>
        <v>72</v>
      </c>
      <c r="B74" s="17" t="s">
        <v>347</v>
      </c>
      <c r="C74" s="44" t="s">
        <v>54</v>
      </c>
      <c r="D74" s="19" t="s">
        <v>55</v>
      </c>
      <c r="E74" s="19" t="s">
        <v>348</v>
      </c>
      <c r="F74" s="19" t="s">
        <v>142</v>
      </c>
      <c r="G74" s="19" t="s">
        <v>352</v>
      </c>
      <c r="H74" s="21" t="s">
        <v>353</v>
      </c>
      <c r="I74" s="29" t="s">
        <v>44</v>
      </c>
      <c r="J74" s="20" t="s">
        <v>494</v>
      </c>
      <c r="K74" s="60" t="s">
        <v>105</v>
      </c>
      <c r="L74" s="61" t="s">
        <v>355</v>
      </c>
    </row>
    <row r="75" spans="1:12" ht="39.950000000000003" customHeight="1" x14ac:dyDescent="0.25">
      <c r="A75" s="16">
        <f t="shared" si="1"/>
        <v>73</v>
      </c>
      <c r="B75" s="17" t="s">
        <v>347</v>
      </c>
      <c r="C75" s="44" t="s">
        <v>54</v>
      </c>
      <c r="D75" s="19" t="s">
        <v>55</v>
      </c>
      <c r="E75" s="19" t="s">
        <v>348</v>
      </c>
      <c r="F75" s="19" t="s">
        <v>142</v>
      </c>
      <c r="G75" s="19"/>
      <c r="H75" s="21" t="s">
        <v>356</v>
      </c>
      <c r="I75" s="29" t="s">
        <v>44</v>
      </c>
      <c r="J75" s="20" t="s">
        <v>494</v>
      </c>
      <c r="K75" s="60" t="s">
        <v>105</v>
      </c>
      <c r="L75" s="74"/>
    </row>
    <row r="76" spans="1:12" ht="39.950000000000003" customHeight="1" x14ac:dyDescent="0.25">
      <c r="A76" s="16">
        <f t="shared" si="1"/>
        <v>74</v>
      </c>
      <c r="B76" s="17" t="s">
        <v>357</v>
      </c>
      <c r="C76" s="18"/>
      <c r="D76" s="19" t="s">
        <v>358</v>
      </c>
      <c r="E76" s="19" t="s">
        <v>359</v>
      </c>
      <c r="F76" s="19" t="s">
        <v>35</v>
      </c>
      <c r="G76" s="48" t="s">
        <v>360</v>
      </c>
      <c r="H76" s="21" t="s">
        <v>361</v>
      </c>
      <c r="I76" s="31" t="s">
        <v>79</v>
      </c>
      <c r="J76" s="54" t="s">
        <v>495</v>
      </c>
      <c r="K76" s="60" t="s">
        <v>105</v>
      </c>
      <c r="L76" s="61" t="s">
        <v>230</v>
      </c>
    </row>
    <row r="77" spans="1:12" ht="39.950000000000003" customHeight="1" x14ac:dyDescent="0.25">
      <c r="A77" s="16">
        <f t="shared" si="1"/>
        <v>75</v>
      </c>
      <c r="B77" s="17" t="s">
        <v>363</v>
      </c>
      <c r="C77" s="18"/>
      <c r="D77" s="19" t="s">
        <v>358</v>
      </c>
      <c r="E77" s="19" t="s">
        <v>364</v>
      </c>
      <c r="F77" s="19" t="s">
        <v>35</v>
      </c>
      <c r="G77" s="19" t="s">
        <v>365</v>
      </c>
      <c r="H77" s="21" t="s">
        <v>366</v>
      </c>
      <c r="I77" s="40" t="s">
        <v>52</v>
      </c>
      <c r="J77" s="54" t="s">
        <v>495</v>
      </c>
      <c r="K77" s="32" t="s">
        <v>45</v>
      </c>
      <c r="L77" s="74"/>
    </row>
    <row r="78" spans="1:12" ht="39.950000000000003" customHeight="1" x14ac:dyDescent="0.25">
      <c r="A78" s="16">
        <f t="shared" si="1"/>
        <v>76</v>
      </c>
      <c r="B78" s="75" t="s">
        <v>368</v>
      </c>
      <c r="C78" s="44" t="s">
        <v>240</v>
      </c>
      <c r="D78" s="19" t="s">
        <v>358</v>
      </c>
      <c r="E78" s="19" t="s">
        <v>369</v>
      </c>
      <c r="F78" s="19" t="s">
        <v>35</v>
      </c>
      <c r="G78" s="19" t="s">
        <v>48</v>
      </c>
      <c r="H78" s="21" t="s">
        <v>370</v>
      </c>
      <c r="I78" s="40" t="s">
        <v>52</v>
      </c>
      <c r="J78" s="54" t="s">
        <v>495</v>
      </c>
      <c r="K78" s="32" t="s">
        <v>45</v>
      </c>
      <c r="L78" s="33"/>
    </row>
    <row r="79" spans="1:12" ht="39.950000000000003" customHeight="1" x14ac:dyDescent="0.25">
      <c r="A79" s="16">
        <f t="shared" si="1"/>
        <v>77</v>
      </c>
      <c r="B79" s="76" t="s">
        <v>371</v>
      </c>
      <c r="C79" s="77"/>
      <c r="D79" s="77" t="s">
        <v>95</v>
      </c>
      <c r="E79" s="77" t="s">
        <v>372</v>
      </c>
      <c r="F79" s="77" t="s">
        <v>97</v>
      </c>
      <c r="G79" s="77" t="s">
        <v>373</v>
      </c>
      <c r="H79" s="21" t="s">
        <v>374</v>
      </c>
      <c r="I79" s="31" t="s">
        <v>79</v>
      </c>
      <c r="J79" s="54" t="s">
        <v>495</v>
      </c>
      <c r="K79" s="32" t="s">
        <v>45</v>
      </c>
      <c r="L79" s="33"/>
    </row>
    <row r="80" spans="1:12" ht="39.950000000000003" customHeight="1" x14ac:dyDescent="0.25">
      <c r="A80" s="16">
        <f t="shared" si="1"/>
        <v>78</v>
      </c>
      <c r="B80" s="75" t="s">
        <v>375</v>
      </c>
      <c r="C80" s="19"/>
      <c r="D80" s="19" t="s">
        <v>95</v>
      </c>
      <c r="E80" s="19" t="s">
        <v>372</v>
      </c>
      <c r="F80" s="19" t="s">
        <v>97</v>
      </c>
      <c r="G80" s="19" t="s">
        <v>376</v>
      </c>
      <c r="H80" s="21" t="s">
        <v>377</v>
      </c>
      <c r="I80" s="31" t="s">
        <v>79</v>
      </c>
      <c r="J80" s="54" t="s">
        <v>495</v>
      </c>
      <c r="K80" s="32" t="s">
        <v>45</v>
      </c>
      <c r="L80" s="33"/>
    </row>
    <row r="81" spans="1:12" ht="39.950000000000003" customHeight="1" x14ac:dyDescent="0.25">
      <c r="A81" s="16">
        <f t="shared" si="1"/>
        <v>79</v>
      </c>
      <c r="B81" s="17" t="s">
        <v>378</v>
      </c>
      <c r="C81" s="19"/>
      <c r="D81" s="19" t="s">
        <v>95</v>
      </c>
      <c r="E81" s="19" t="s">
        <v>372</v>
      </c>
      <c r="F81" s="19" t="s">
        <v>97</v>
      </c>
      <c r="G81" s="19" t="s">
        <v>108</v>
      </c>
      <c r="H81" s="21" t="s">
        <v>379</v>
      </c>
      <c r="I81" s="31" t="s">
        <v>79</v>
      </c>
      <c r="J81" s="20" t="s">
        <v>494</v>
      </c>
      <c r="K81" s="32" t="s">
        <v>45</v>
      </c>
      <c r="L81" s="33"/>
    </row>
    <row r="82" spans="1:12" ht="39.950000000000003" customHeight="1" x14ac:dyDescent="0.25">
      <c r="A82" s="16">
        <f t="shared" si="1"/>
        <v>80</v>
      </c>
      <c r="B82" s="17" t="s">
        <v>380</v>
      </c>
      <c r="C82" s="18"/>
      <c r="D82" s="19" t="s">
        <v>95</v>
      </c>
      <c r="E82" s="19" t="s">
        <v>381</v>
      </c>
      <c r="F82" s="19" t="s">
        <v>35</v>
      </c>
      <c r="G82" s="48" t="s">
        <v>382</v>
      </c>
      <c r="H82" s="21" t="s">
        <v>383</v>
      </c>
      <c r="I82" s="31" t="s">
        <v>79</v>
      </c>
      <c r="J82" s="20" t="s">
        <v>494</v>
      </c>
      <c r="K82" s="32" t="s">
        <v>45</v>
      </c>
      <c r="L82" s="33"/>
    </row>
    <row r="83" spans="1:12" ht="39.950000000000003" customHeight="1" x14ac:dyDescent="0.25">
      <c r="A83" s="16">
        <f t="shared" si="1"/>
        <v>81</v>
      </c>
      <c r="B83" s="17" t="s">
        <v>384</v>
      </c>
      <c r="C83" s="44" t="s">
        <v>54</v>
      </c>
      <c r="D83" s="19" t="s">
        <v>95</v>
      </c>
      <c r="E83" s="19" t="s">
        <v>381</v>
      </c>
      <c r="F83" s="19" t="s">
        <v>35</v>
      </c>
      <c r="G83" s="48" t="s">
        <v>382</v>
      </c>
      <c r="H83" s="21" t="s">
        <v>385</v>
      </c>
      <c r="I83" s="53" t="s">
        <v>45</v>
      </c>
      <c r="J83" s="20"/>
      <c r="K83" s="32" t="s">
        <v>45</v>
      </c>
      <c r="L83" s="33"/>
    </row>
    <row r="84" spans="1:12" ht="39.950000000000003" customHeight="1" x14ac:dyDescent="0.25">
      <c r="A84" s="16">
        <f t="shared" si="1"/>
        <v>82</v>
      </c>
      <c r="B84" s="17" t="s">
        <v>386</v>
      </c>
      <c r="C84" s="18"/>
      <c r="D84" s="19" t="s">
        <v>90</v>
      </c>
      <c r="E84" s="19" t="s">
        <v>387</v>
      </c>
      <c r="F84" s="19" t="s">
        <v>57</v>
      </c>
      <c r="G84" s="48" t="s">
        <v>388</v>
      </c>
      <c r="H84" s="21" t="s">
        <v>389</v>
      </c>
      <c r="I84" s="43" t="s">
        <v>66</v>
      </c>
      <c r="J84" s="20"/>
      <c r="K84" s="32" t="s">
        <v>45</v>
      </c>
      <c r="L84" s="33"/>
    </row>
    <row r="85" spans="1:12" ht="39.950000000000003" customHeight="1" x14ac:dyDescent="0.25">
      <c r="A85" s="16">
        <f t="shared" si="1"/>
        <v>83</v>
      </c>
      <c r="B85" s="17" t="s">
        <v>390</v>
      </c>
      <c r="C85" s="18"/>
      <c r="D85" s="19" t="s">
        <v>90</v>
      </c>
      <c r="E85" s="19" t="s">
        <v>391</v>
      </c>
      <c r="F85" s="19" t="s">
        <v>57</v>
      </c>
      <c r="G85" s="19" t="s">
        <v>392</v>
      </c>
      <c r="H85" s="21" t="s">
        <v>393</v>
      </c>
      <c r="I85" s="31" t="s">
        <v>79</v>
      </c>
      <c r="J85" s="54" t="s">
        <v>495</v>
      </c>
      <c r="K85" s="32" t="s">
        <v>45</v>
      </c>
      <c r="L85" s="33"/>
    </row>
    <row r="86" spans="1:12" ht="39.950000000000003" customHeight="1" x14ac:dyDescent="0.25">
      <c r="A86" s="16">
        <f t="shared" si="1"/>
        <v>84</v>
      </c>
      <c r="B86" s="17" t="s">
        <v>394</v>
      </c>
      <c r="C86" s="18"/>
      <c r="D86" s="19" t="s">
        <v>395</v>
      </c>
      <c r="E86" s="19" t="s">
        <v>396</v>
      </c>
      <c r="F86" s="19" t="s">
        <v>57</v>
      </c>
      <c r="G86" s="19" t="s">
        <v>397</v>
      </c>
      <c r="H86" s="21" t="s">
        <v>398</v>
      </c>
      <c r="I86" s="31" t="s">
        <v>79</v>
      </c>
      <c r="J86" s="20" t="s">
        <v>500</v>
      </c>
      <c r="K86" s="32" t="s">
        <v>45</v>
      </c>
      <c r="L86" s="33"/>
    </row>
    <row r="87" spans="1:12" ht="39.950000000000003" customHeight="1" x14ac:dyDescent="0.25">
      <c r="A87" s="16">
        <f t="shared" si="1"/>
        <v>85</v>
      </c>
      <c r="B87" s="17" t="s">
        <v>400</v>
      </c>
      <c r="C87" s="18"/>
      <c r="D87" s="19" t="s">
        <v>95</v>
      </c>
      <c r="E87" s="19" t="s">
        <v>401</v>
      </c>
      <c r="F87" s="19" t="s">
        <v>101</v>
      </c>
      <c r="G87" s="56" t="s">
        <v>402</v>
      </c>
      <c r="H87" s="21" t="s">
        <v>403</v>
      </c>
      <c r="I87" s="43" t="s">
        <v>66</v>
      </c>
      <c r="J87" s="20"/>
      <c r="K87" s="32" t="s">
        <v>45</v>
      </c>
      <c r="L87" s="33"/>
    </row>
    <row r="88" spans="1:12" ht="39.950000000000003" customHeight="1" x14ac:dyDescent="0.25">
      <c r="A88" s="16">
        <f>A86+1</f>
        <v>85</v>
      </c>
      <c r="B88" s="17" t="s">
        <v>404</v>
      </c>
      <c r="C88" s="18"/>
      <c r="D88" s="19" t="s">
        <v>95</v>
      </c>
      <c r="E88" s="19" t="s">
        <v>405</v>
      </c>
      <c r="F88" s="19" t="s">
        <v>101</v>
      </c>
      <c r="G88" s="56" t="s">
        <v>406</v>
      </c>
      <c r="H88" s="21" t="s">
        <v>407</v>
      </c>
      <c r="I88" s="40" t="s">
        <v>52</v>
      </c>
      <c r="J88" s="20" t="s">
        <v>494</v>
      </c>
      <c r="K88" s="32" t="s">
        <v>45</v>
      </c>
      <c r="L88" s="33"/>
    </row>
    <row r="89" spans="1:12" ht="39.950000000000003" customHeight="1" x14ac:dyDescent="0.25">
      <c r="A89" s="16">
        <f>A87+1</f>
        <v>86</v>
      </c>
      <c r="B89" s="17" t="s">
        <v>408</v>
      </c>
      <c r="C89" s="18"/>
      <c r="D89" s="19" t="s">
        <v>95</v>
      </c>
      <c r="E89" s="19" t="s">
        <v>405</v>
      </c>
      <c r="F89" s="19" t="s">
        <v>101</v>
      </c>
      <c r="G89" s="56" t="s">
        <v>406</v>
      </c>
      <c r="H89" s="21" t="s">
        <v>409</v>
      </c>
      <c r="I89" s="40" t="s">
        <v>52</v>
      </c>
      <c r="J89" s="20" t="s">
        <v>494</v>
      </c>
      <c r="K89" s="32" t="s">
        <v>45</v>
      </c>
      <c r="L89" s="33"/>
    </row>
    <row r="90" spans="1:12" ht="39.950000000000003" customHeight="1" x14ac:dyDescent="0.25">
      <c r="A90" s="16">
        <f t="shared" si="1"/>
        <v>87</v>
      </c>
      <c r="B90" s="17" t="s">
        <v>411</v>
      </c>
      <c r="C90" s="18"/>
      <c r="D90" s="19" t="s">
        <v>95</v>
      </c>
      <c r="E90" s="19" t="s">
        <v>412</v>
      </c>
      <c r="F90" s="19" t="s">
        <v>97</v>
      </c>
      <c r="G90" s="19" t="s">
        <v>413</v>
      </c>
      <c r="H90" s="21" t="s">
        <v>414</v>
      </c>
      <c r="I90" s="40" t="s">
        <v>52</v>
      </c>
      <c r="J90" s="20" t="s">
        <v>494</v>
      </c>
      <c r="K90" s="60" t="s">
        <v>105</v>
      </c>
      <c r="L90" s="79" t="s">
        <v>415</v>
      </c>
    </row>
    <row r="91" spans="1:12" ht="39.950000000000003" customHeight="1" x14ac:dyDescent="0.25">
      <c r="A91" s="16">
        <f t="shared" si="1"/>
        <v>88</v>
      </c>
      <c r="B91" s="17" t="s">
        <v>416</v>
      </c>
      <c r="C91" s="44" t="s">
        <v>54</v>
      </c>
      <c r="D91" s="19" t="s">
        <v>95</v>
      </c>
      <c r="E91" s="19" t="s">
        <v>412</v>
      </c>
      <c r="F91" s="19" t="s">
        <v>101</v>
      </c>
      <c r="G91" s="56" t="s">
        <v>406</v>
      </c>
      <c r="H91" s="21" t="s">
        <v>417</v>
      </c>
      <c r="I91" s="40" t="s">
        <v>52</v>
      </c>
      <c r="J91" s="20" t="s">
        <v>494</v>
      </c>
      <c r="K91" s="32" t="s">
        <v>45</v>
      </c>
      <c r="L91" s="33"/>
    </row>
    <row r="92" spans="1:12" ht="39.950000000000003" customHeight="1" x14ac:dyDescent="0.25">
      <c r="A92" s="16">
        <f t="shared" si="1"/>
        <v>89</v>
      </c>
      <c r="B92" s="17" t="s">
        <v>418</v>
      </c>
      <c r="C92" s="18"/>
      <c r="D92" s="19" t="s">
        <v>95</v>
      </c>
      <c r="E92" s="19" t="s">
        <v>419</v>
      </c>
      <c r="F92" s="19" t="s">
        <v>35</v>
      </c>
      <c r="G92" s="48" t="s">
        <v>420</v>
      </c>
      <c r="H92" s="21" t="s">
        <v>421</v>
      </c>
      <c r="I92" s="43" t="s">
        <v>66</v>
      </c>
      <c r="J92" s="20"/>
      <c r="K92" s="32" t="s">
        <v>45</v>
      </c>
      <c r="L92" s="74"/>
    </row>
    <row r="93" spans="1:12" ht="39.950000000000003" customHeight="1" x14ac:dyDescent="0.25">
      <c r="A93" s="16">
        <f t="shared" si="1"/>
        <v>90</v>
      </c>
      <c r="B93" s="17" t="s">
        <v>422</v>
      </c>
      <c r="C93" s="18"/>
      <c r="D93" s="19" t="s">
        <v>95</v>
      </c>
      <c r="E93" s="19" t="s">
        <v>419</v>
      </c>
      <c r="F93" s="19" t="s">
        <v>35</v>
      </c>
      <c r="G93" s="48" t="s">
        <v>423</v>
      </c>
      <c r="H93" s="21" t="s">
        <v>424</v>
      </c>
      <c r="I93" s="31" t="s">
        <v>79</v>
      </c>
      <c r="J93" s="20"/>
      <c r="K93" s="32" t="s">
        <v>45</v>
      </c>
      <c r="L93" s="74"/>
    </row>
    <row r="94" spans="1:12" ht="39.950000000000003" customHeight="1" x14ac:dyDescent="0.25">
      <c r="A94" s="16">
        <f t="shared" si="1"/>
        <v>91</v>
      </c>
      <c r="B94" s="17" t="s">
        <v>425</v>
      </c>
      <c r="C94" s="18"/>
      <c r="D94" s="19" t="s">
        <v>95</v>
      </c>
      <c r="E94" s="19" t="s">
        <v>419</v>
      </c>
      <c r="F94" s="19" t="s">
        <v>35</v>
      </c>
      <c r="G94" s="48" t="s">
        <v>426</v>
      </c>
      <c r="H94" s="21" t="s">
        <v>427</v>
      </c>
      <c r="I94" s="31" t="s">
        <v>79</v>
      </c>
      <c r="J94" s="20" t="s">
        <v>303</v>
      </c>
      <c r="K94" s="32" t="s">
        <v>45</v>
      </c>
      <c r="L94" s="74"/>
    </row>
    <row r="95" spans="1:12" ht="39.950000000000003" customHeight="1" x14ac:dyDescent="0.25">
      <c r="A95" s="16">
        <f t="shared" si="1"/>
        <v>92</v>
      </c>
      <c r="B95" s="17" t="s">
        <v>428</v>
      </c>
      <c r="C95" s="44" t="s">
        <v>54</v>
      </c>
      <c r="D95" s="19" t="s">
        <v>95</v>
      </c>
      <c r="E95" s="19" t="s">
        <v>419</v>
      </c>
      <c r="F95" s="19" t="s">
        <v>35</v>
      </c>
      <c r="G95" s="48" t="s">
        <v>429</v>
      </c>
      <c r="H95" s="21" t="s">
        <v>430</v>
      </c>
      <c r="I95" s="31" t="s">
        <v>79</v>
      </c>
      <c r="J95" s="20" t="s">
        <v>303</v>
      </c>
      <c r="K95" s="32" t="s">
        <v>45</v>
      </c>
      <c r="L95" s="74"/>
    </row>
    <row r="96" spans="1:12" ht="39.950000000000003" customHeight="1" x14ac:dyDescent="0.25">
      <c r="A96" s="16">
        <f t="shared" si="1"/>
        <v>93</v>
      </c>
      <c r="B96" s="63" t="s">
        <v>431</v>
      </c>
      <c r="C96" s="44" t="s">
        <v>54</v>
      </c>
      <c r="D96" s="19" t="s">
        <v>95</v>
      </c>
      <c r="E96" s="19" t="s">
        <v>432</v>
      </c>
      <c r="F96" s="19" t="s">
        <v>35</v>
      </c>
      <c r="G96" s="48" t="s">
        <v>429</v>
      </c>
      <c r="H96" s="21" t="s">
        <v>433</v>
      </c>
      <c r="I96" s="31" t="s">
        <v>79</v>
      </c>
      <c r="J96" s="20" t="s">
        <v>303</v>
      </c>
      <c r="K96" s="32" t="s">
        <v>45</v>
      </c>
      <c r="L96" s="74"/>
    </row>
    <row r="97" spans="1:12" ht="39.950000000000003" customHeight="1" x14ac:dyDescent="0.25">
      <c r="A97" s="16">
        <f t="shared" si="1"/>
        <v>94</v>
      </c>
      <c r="B97" s="17" t="s">
        <v>434</v>
      </c>
      <c r="C97" s="18"/>
      <c r="D97" s="19" t="s">
        <v>95</v>
      </c>
      <c r="E97" s="19" t="s">
        <v>432</v>
      </c>
      <c r="F97" s="19" t="s">
        <v>35</v>
      </c>
      <c r="G97" s="48" t="s">
        <v>70</v>
      </c>
      <c r="H97" s="21" t="s">
        <v>435</v>
      </c>
      <c r="I97" s="31" t="s">
        <v>79</v>
      </c>
      <c r="J97" s="20" t="s">
        <v>501</v>
      </c>
      <c r="K97" s="32" t="s">
        <v>45</v>
      </c>
      <c r="L97" s="74"/>
    </row>
    <row r="98" spans="1:12" ht="39.950000000000003" customHeight="1" x14ac:dyDescent="0.25">
      <c r="A98" s="16">
        <f t="shared" si="1"/>
        <v>95</v>
      </c>
      <c r="B98" s="17" t="s">
        <v>436</v>
      </c>
      <c r="C98" s="44" t="s">
        <v>54</v>
      </c>
      <c r="D98" s="19" t="s">
        <v>95</v>
      </c>
      <c r="E98" s="19" t="s">
        <v>432</v>
      </c>
      <c r="F98" s="19" t="s">
        <v>35</v>
      </c>
      <c r="G98" s="48" t="s">
        <v>252</v>
      </c>
      <c r="H98" s="21" t="s">
        <v>437</v>
      </c>
      <c r="I98" s="53" t="s">
        <v>45</v>
      </c>
      <c r="J98" s="91"/>
      <c r="K98" s="32" t="s">
        <v>45</v>
      </c>
      <c r="L98" s="74"/>
    </row>
    <row r="99" spans="1:12" ht="39.950000000000003" customHeight="1" x14ac:dyDescent="0.25">
      <c r="B99" s="18"/>
      <c r="C99" s="18"/>
      <c r="D99" s="81"/>
      <c r="E99" s="81"/>
      <c r="F99" s="81"/>
      <c r="G99" s="81"/>
      <c r="H99" s="83"/>
      <c r="I99" s="87"/>
      <c r="J99" s="66"/>
      <c r="K99" s="92"/>
      <c r="L99" s="93"/>
    </row>
    <row r="100" spans="1:12" ht="39.950000000000003" customHeight="1" x14ac:dyDescent="0.25">
      <c r="A100" s="1">
        <v>1</v>
      </c>
      <c r="B100" s="63" t="s">
        <v>438</v>
      </c>
      <c r="C100" s="63"/>
      <c r="D100" s="19" t="s">
        <v>95</v>
      </c>
      <c r="E100" s="19" t="s">
        <v>439</v>
      </c>
      <c r="F100" s="19" t="s">
        <v>97</v>
      </c>
      <c r="G100" s="19"/>
      <c r="H100" s="21" t="s">
        <v>440</v>
      </c>
      <c r="I100" s="40" t="s">
        <v>52</v>
      </c>
      <c r="J100" s="66"/>
      <c r="K100" s="60" t="s">
        <v>105</v>
      </c>
      <c r="L100" s="93"/>
    </row>
    <row r="101" spans="1:12" ht="39.950000000000003" customHeight="1" x14ac:dyDescent="0.25">
      <c r="A101" s="16">
        <f>A100+1</f>
        <v>2</v>
      </c>
      <c r="B101" s="17" t="s">
        <v>442</v>
      </c>
      <c r="C101" s="63"/>
      <c r="D101" s="19" t="s">
        <v>95</v>
      </c>
      <c r="E101" s="19" t="s">
        <v>218</v>
      </c>
      <c r="F101" s="19" t="s">
        <v>101</v>
      </c>
      <c r="G101" s="19"/>
      <c r="H101" s="21" t="s">
        <v>443</v>
      </c>
      <c r="I101" s="31" t="s">
        <v>79</v>
      </c>
      <c r="J101" s="66"/>
      <c r="K101" s="32" t="s">
        <v>45</v>
      </c>
      <c r="L101" s="33"/>
    </row>
    <row r="102" spans="1:12" ht="39.950000000000003" customHeight="1" x14ac:dyDescent="0.25">
      <c r="A102" s="16">
        <f t="shared" ref="A102:A111" si="2">A101+1</f>
        <v>3</v>
      </c>
      <c r="B102" s="63" t="s">
        <v>445</v>
      </c>
      <c r="C102" s="63"/>
      <c r="D102" s="19" t="s">
        <v>178</v>
      </c>
      <c r="E102" s="19" t="s">
        <v>446</v>
      </c>
      <c r="F102" s="19" t="s">
        <v>57</v>
      </c>
      <c r="G102" s="48"/>
      <c r="H102" s="21" t="s">
        <v>447</v>
      </c>
      <c r="I102" s="31" t="s">
        <v>79</v>
      </c>
      <c r="J102" s="66"/>
      <c r="K102" s="32" t="s">
        <v>45</v>
      </c>
      <c r="L102" s="33"/>
    </row>
    <row r="103" spans="1:12" ht="39.950000000000003" customHeight="1" x14ac:dyDescent="0.25">
      <c r="A103" s="16">
        <f t="shared" si="2"/>
        <v>4</v>
      </c>
      <c r="B103" s="17" t="s">
        <v>455</v>
      </c>
      <c r="C103" s="18"/>
      <c r="D103" s="19" t="s">
        <v>95</v>
      </c>
      <c r="E103" s="19" t="s">
        <v>456</v>
      </c>
      <c r="F103" s="19" t="s">
        <v>97</v>
      </c>
      <c r="G103" s="48"/>
      <c r="H103" s="21" t="s">
        <v>457</v>
      </c>
      <c r="I103" s="31" t="s">
        <v>79</v>
      </c>
      <c r="J103" s="66"/>
      <c r="K103" s="32" t="s">
        <v>45</v>
      </c>
      <c r="L103" s="33"/>
    </row>
    <row r="104" spans="1:12" ht="39.950000000000003" customHeight="1" x14ac:dyDescent="0.25">
      <c r="A104" s="16">
        <f t="shared" si="2"/>
        <v>5</v>
      </c>
      <c r="B104" s="17" t="s">
        <v>459</v>
      </c>
      <c r="C104" s="18"/>
      <c r="D104" s="19" t="s">
        <v>95</v>
      </c>
      <c r="E104" s="19" t="s">
        <v>460</v>
      </c>
      <c r="F104" s="19" t="s">
        <v>97</v>
      </c>
      <c r="G104" s="48"/>
      <c r="H104" s="21" t="s">
        <v>461</v>
      </c>
      <c r="I104" s="40" t="s">
        <v>52</v>
      </c>
      <c r="J104" s="66"/>
      <c r="K104" s="32" t="s">
        <v>45</v>
      </c>
      <c r="L104" s="33"/>
    </row>
    <row r="105" spans="1:12" ht="39.950000000000003" customHeight="1" x14ac:dyDescent="0.25">
      <c r="A105" s="16">
        <f t="shared" si="2"/>
        <v>6</v>
      </c>
      <c r="B105" s="63" t="s">
        <v>463</v>
      </c>
      <c r="C105" s="44" t="s">
        <v>54</v>
      </c>
      <c r="D105" s="19" t="s">
        <v>95</v>
      </c>
      <c r="E105" s="19" t="s">
        <v>464</v>
      </c>
      <c r="F105" s="19" t="s">
        <v>97</v>
      </c>
      <c r="G105" s="19"/>
      <c r="H105" s="21" t="s">
        <v>465</v>
      </c>
      <c r="I105" s="53" t="s">
        <v>45</v>
      </c>
      <c r="J105" s="66"/>
      <c r="K105" s="32" t="s">
        <v>45</v>
      </c>
      <c r="L105" s="33"/>
    </row>
    <row r="106" spans="1:12" ht="39.950000000000003" customHeight="1" x14ac:dyDescent="0.25">
      <c r="A106" s="16">
        <f t="shared" si="2"/>
        <v>7</v>
      </c>
      <c r="B106" s="63" t="s">
        <v>467</v>
      </c>
      <c r="C106" s="44" t="s">
        <v>54</v>
      </c>
      <c r="D106" s="19" t="s">
        <v>95</v>
      </c>
      <c r="E106" s="19" t="s">
        <v>372</v>
      </c>
      <c r="F106" s="19" t="s">
        <v>97</v>
      </c>
      <c r="G106" s="19"/>
      <c r="H106" s="21" t="s">
        <v>468</v>
      </c>
      <c r="I106" s="31" t="s">
        <v>79</v>
      </c>
      <c r="J106" s="66"/>
      <c r="K106" s="32" t="s">
        <v>45</v>
      </c>
      <c r="L106" s="33"/>
    </row>
    <row r="107" spans="1:12" ht="39.950000000000003" customHeight="1" x14ac:dyDescent="0.25">
      <c r="A107" s="16">
        <f t="shared" si="2"/>
        <v>8</v>
      </c>
      <c r="B107" s="17" t="s">
        <v>470</v>
      </c>
      <c r="C107" s="44" t="s">
        <v>54</v>
      </c>
      <c r="D107" s="19" t="s">
        <v>471</v>
      </c>
      <c r="E107" s="19" t="s">
        <v>472</v>
      </c>
      <c r="F107" s="19" t="s">
        <v>57</v>
      </c>
      <c r="G107" s="19"/>
      <c r="H107" s="21" t="s">
        <v>473</v>
      </c>
      <c r="I107" s="31" t="s">
        <v>79</v>
      </c>
      <c r="J107" s="66"/>
      <c r="K107" s="32" t="s">
        <v>45</v>
      </c>
      <c r="L107" s="33"/>
    </row>
    <row r="108" spans="1:12" ht="39.950000000000003" customHeight="1" x14ac:dyDescent="0.25">
      <c r="A108" s="16">
        <f t="shared" si="2"/>
        <v>9</v>
      </c>
      <c r="B108" s="63" t="s">
        <v>475</v>
      </c>
      <c r="C108" s="63"/>
      <c r="D108" s="19" t="s">
        <v>95</v>
      </c>
      <c r="E108" s="19" t="s">
        <v>432</v>
      </c>
      <c r="F108" s="19" t="s">
        <v>35</v>
      </c>
      <c r="G108" s="19"/>
      <c r="H108" s="21" t="s">
        <v>476</v>
      </c>
      <c r="I108" s="31" t="s">
        <v>79</v>
      </c>
      <c r="J108" s="98"/>
      <c r="K108" s="32" t="s">
        <v>45</v>
      </c>
      <c r="L108" s="33"/>
    </row>
    <row r="109" spans="1:12" ht="39.950000000000003" customHeight="1" x14ac:dyDescent="0.25">
      <c r="A109" s="16">
        <f t="shared" si="2"/>
        <v>10</v>
      </c>
      <c r="B109" s="17" t="s">
        <v>478</v>
      </c>
      <c r="C109" s="44" t="s">
        <v>54</v>
      </c>
      <c r="D109" s="19" t="s">
        <v>95</v>
      </c>
      <c r="E109" s="19" t="s">
        <v>432</v>
      </c>
      <c r="F109" s="19" t="s">
        <v>35</v>
      </c>
      <c r="G109" s="19"/>
      <c r="H109" s="21" t="s">
        <v>479</v>
      </c>
      <c r="I109" s="31" t="s">
        <v>79</v>
      </c>
      <c r="J109" s="66"/>
      <c r="K109" s="32" t="s">
        <v>45</v>
      </c>
      <c r="L109" s="74"/>
    </row>
    <row r="110" spans="1:12" ht="39.950000000000003" customHeight="1" x14ac:dyDescent="0.25">
      <c r="A110" s="16">
        <f t="shared" si="2"/>
        <v>11</v>
      </c>
      <c r="B110" s="63" t="s">
        <v>481</v>
      </c>
      <c r="C110" s="63"/>
      <c r="D110" s="19" t="s">
        <v>95</v>
      </c>
      <c r="E110" s="19" t="s">
        <v>432</v>
      </c>
      <c r="F110" s="19" t="s">
        <v>35</v>
      </c>
      <c r="G110" s="19"/>
      <c r="H110" s="21" t="s">
        <v>482</v>
      </c>
      <c r="I110" s="31" t="s">
        <v>79</v>
      </c>
      <c r="J110" s="66"/>
      <c r="K110" s="32" t="s">
        <v>45</v>
      </c>
      <c r="L110" s="33"/>
    </row>
    <row r="111" spans="1:12" ht="39.950000000000003" customHeight="1" x14ac:dyDescent="0.25">
      <c r="A111" s="16">
        <f t="shared" si="2"/>
        <v>12</v>
      </c>
      <c r="B111" s="63" t="s">
        <v>484</v>
      </c>
      <c r="C111" s="44" t="s">
        <v>54</v>
      </c>
      <c r="D111" s="19" t="s">
        <v>95</v>
      </c>
      <c r="E111" s="19" t="s">
        <v>432</v>
      </c>
      <c r="F111" s="19" t="s">
        <v>35</v>
      </c>
      <c r="G111" s="19"/>
      <c r="H111" s="21" t="s">
        <v>485</v>
      </c>
      <c r="I111" s="31" t="s">
        <v>79</v>
      </c>
      <c r="J111" s="66"/>
      <c r="K111" s="32" t="s">
        <v>45</v>
      </c>
      <c r="L111" s="33"/>
    </row>
    <row r="112" spans="1:12" ht="15.75" x14ac:dyDescent="0.25">
      <c r="B112" s="99"/>
      <c r="C112" s="99"/>
      <c r="D112" s="100"/>
      <c r="E112" s="100"/>
      <c r="F112" s="100"/>
      <c r="G112" s="100"/>
      <c r="H112" s="101"/>
      <c r="I112" s="106"/>
      <c r="J112" s="66"/>
      <c r="K112" s="106"/>
      <c r="L112" s="69"/>
    </row>
    <row r="113" spans="4:10" ht="24" customHeight="1" x14ac:dyDescent="0.25">
      <c r="D113" s="108" t="s">
        <v>487</v>
      </c>
      <c r="E113" s="109" t="s">
        <v>129</v>
      </c>
      <c r="F113" s="110"/>
      <c r="G113" s="110"/>
      <c r="H113" s="112"/>
      <c r="J113" s="105"/>
    </row>
    <row r="114" spans="4:10" ht="12" customHeight="1" x14ac:dyDescent="0.25">
      <c r="D114" s="117"/>
      <c r="E114" s="118"/>
      <c r="F114" s="119"/>
      <c r="G114" s="119"/>
      <c r="H114" s="112"/>
      <c r="J114" s="15"/>
    </row>
    <row r="115" spans="4:10" ht="47.25" x14ac:dyDescent="0.25">
      <c r="D115" s="120" t="s">
        <v>40</v>
      </c>
      <c r="E115" s="110" t="s">
        <v>488</v>
      </c>
      <c r="F115" s="110"/>
      <c r="G115" s="110"/>
      <c r="H115" s="111"/>
      <c r="J115" s="15"/>
    </row>
    <row r="116" spans="4:10" ht="12" customHeight="1" x14ac:dyDescent="0.25">
      <c r="D116" s="121"/>
      <c r="E116" s="118"/>
      <c r="F116" s="119"/>
      <c r="G116" s="119"/>
      <c r="H116" s="112"/>
      <c r="J116" s="15"/>
    </row>
    <row r="117" spans="4:10" ht="12" customHeight="1" x14ac:dyDescent="0.25">
      <c r="D117" s="122"/>
      <c r="E117" s="123"/>
      <c r="F117" s="123"/>
      <c r="H117" s="124"/>
      <c r="J117" s="15"/>
    </row>
    <row r="118" spans="4:10" ht="31.5" x14ac:dyDescent="0.25">
      <c r="D118" s="127" t="s">
        <v>39</v>
      </c>
      <c r="E118" s="110" t="s">
        <v>490</v>
      </c>
      <c r="F118" s="110"/>
      <c r="G118" s="110"/>
      <c r="H118" s="111"/>
      <c r="J118" s="15"/>
    </row>
    <row r="119" spans="4:10" x14ac:dyDescent="0.25">
      <c r="J119" s="15"/>
    </row>
    <row r="120" spans="4:10" x14ac:dyDescent="0.25">
      <c r="J120" s="15"/>
    </row>
    <row r="121" spans="4:10" x14ac:dyDescent="0.25">
      <c r="J121" s="15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1751F-CDB6-428B-B34A-F3C1A3738836}">
  <dimension ref="A1:AH121"/>
  <sheetViews>
    <sheetView topLeftCell="G1" zoomScale="78" zoomScaleNormal="78" workbookViewId="0">
      <pane ySplit="1" topLeftCell="A2" activePane="bottomLeft" state="frozen"/>
      <selection pane="bottomLeft" activeCell="Y1" sqref="Y1:Y1048576"/>
    </sheetView>
  </sheetViews>
  <sheetFormatPr defaultRowHeight="15.75" x14ac:dyDescent="0.25"/>
  <cols>
    <col min="1" max="1" width="4" style="80" customWidth="1"/>
    <col min="2" max="2" width="50.5703125" style="107" bestFit="1" customWidth="1"/>
    <col min="3" max="3" width="7.85546875" style="107" bestFit="1" customWidth="1"/>
    <col min="4" max="4" width="17.140625" style="80" bestFit="1" customWidth="1"/>
    <col min="5" max="5" width="21.140625" style="80" customWidth="1"/>
    <col min="6" max="6" width="3.5703125" style="80" customWidth="1"/>
    <col min="7" max="7" width="19.5703125" style="123" bestFit="1" customWidth="1"/>
    <col min="8" max="8" width="9.42578125" style="15" bestFit="1" customWidth="1"/>
    <col min="9" max="9" width="14" style="62" bestFit="1" customWidth="1"/>
    <col min="10" max="10" width="14.140625" style="86" customWidth="1"/>
    <col min="11" max="11" width="12.42578125" style="86" customWidth="1"/>
    <col min="12" max="12" width="13.85546875" style="86" customWidth="1"/>
    <col min="13" max="14" width="12.85546875" style="116" customWidth="1"/>
    <col min="15" max="15" width="12.7109375" style="115" bestFit="1" customWidth="1"/>
    <col min="16" max="17" width="7.85546875" style="89" customWidth="1"/>
    <col min="18" max="18" width="12.140625" style="89" customWidth="1"/>
    <col min="19" max="19" width="13.42578125" style="62" customWidth="1"/>
    <col min="20" max="20" width="14.85546875" style="116" customWidth="1"/>
    <col min="21" max="21" width="15.85546875" style="62" customWidth="1"/>
    <col min="22" max="22" width="14.7109375" style="62" customWidth="1"/>
    <col min="23" max="23" width="14" style="62" customWidth="1"/>
    <col min="24" max="24" width="15.28515625" style="116" customWidth="1"/>
    <col min="25" max="25" width="26.140625" style="128" customWidth="1"/>
    <col min="26" max="26" width="16.7109375" style="62" customWidth="1"/>
    <col min="27" max="27" width="14" style="62" bestFit="1" customWidth="1"/>
    <col min="28" max="28" width="14.7109375" style="62" customWidth="1"/>
    <col min="29" max="29" width="15" style="62" bestFit="1" customWidth="1"/>
    <col min="30" max="30" width="30.140625" style="62" customWidth="1"/>
    <col min="31" max="31" width="14.140625" style="62" customWidth="1"/>
    <col min="32" max="32" width="16.5703125" style="62" bestFit="1" customWidth="1"/>
    <col min="33" max="33" width="14.140625" style="62" customWidth="1"/>
    <col min="34" max="34" width="19.85546875" style="62" customWidth="1"/>
    <col min="35" max="256" width="9.140625" style="15"/>
    <col min="257" max="257" width="4" style="15" customWidth="1"/>
    <col min="258" max="258" width="50.5703125" style="15" bestFit="1" customWidth="1"/>
    <col min="259" max="259" width="7.85546875" style="15" bestFit="1" customWidth="1"/>
    <col min="260" max="260" width="17.140625" style="15" bestFit="1" customWidth="1"/>
    <col min="261" max="261" width="21.140625" style="15" customWidth="1"/>
    <col min="262" max="262" width="3.5703125" style="15" customWidth="1"/>
    <col min="263" max="263" width="19.5703125" style="15" bestFit="1" customWidth="1"/>
    <col min="264" max="264" width="9.42578125" style="15" bestFit="1" customWidth="1"/>
    <col min="265" max="265" width="14" style="15" bestFit="1" customWidth="1"/>
    <col min="266" max="266" width="14.140625" style="15" customWidth="1"/>
    <col min="267" max="267" width="12.42578125" style="15" customWidth="1"/>
    <col min="268" max="268" width="13.85546875" style="15" customWidth="1"/>
    <col min="269" max="270" width="12.85546875" style="15" customWidth="1"/>
    <col min="271" max="271" width="12.7109375" style="15" bestFit="1" customWidth="1"/>
    <col min="272" max="273" width="7.85546875" style="15" customWidth="1"/>
    <col min="274" max="274" width="12.140625" style="15" customWidth="1"/>
    <col min="275" max="275" width="13.42578125" style="15" customWidth="1"/>
    <col min="276" max="276" width="14.85546875" style="15" customWidth="1"/>
    <col min="277" max="277" width="15.85546875" style="15" customWidth="1"/>
    <col min="278" max="278" width="14.7109375" style="15" customWidth="1"/>
    <col min="279" max="279" width="14" style="15" customWidth="1"/>
    <col min="280" max="280" width="15.28515625" style="15" customWidth="1"/>
    <col min="281" max="281" width="26.140625" style="15" customWidth="1"/>
    <col min="282" max="282" width="16.7109375" style="15" customWidth="1"/>
    <col min="283" max="283" width="14" style="15" bestFit="1" customWidth="1"/>
    <col min="284" max="284" width="14.7109375" style="15" customWidth="1"/>
    <col min="285" max="285" width="15" style="15" bestFit="1" customWidth="1"/>
    <col min="286" max="286" width="30.140625" style="15" customWidth="1"/>
    <col min="287" max="287" width="14.140625" style="15" customWidth="1"/>
    <col min="288" max="288" width="16.5703125" style="15" bestFit="1" customWidth="1"/>
    <col min="289" max="289" width="14.140625" style="15" customWidth="1"/>
    <col min="290" max="290" width="19.85546875" style="15" customWidth="1"/>
    <col min="291" max="512" width="9.140625" style="15"/>
    <col min="513" max="513" width="4" style="15" customWidth="1"/>
    <col min="514" max="514" width="50.5703125" style="15" bestFit="1" customWidth="1"/>
    <col min="515" max="515" width="7.85546875" style="15" bestFit="1" customWidth="1"/>
    <col min="516" max="516" width="17.140625" style="15" bestFit="1" customWidth="1"/>
    <col min="517" max="517" width="21.140625" style="15" customWidth="1"/>
    <col min="518" max="518" width="3.5703125" style="15" customWidth="1"/>
    <col min="519" max="519" width="19.5703125" style="15" bestFit="1" customWidth="1"/>
    <col min="520" max="520" width="9.42578125" style="15" bestFit="1" customWidth="1"/>
    <col min="521" max="521" width="14" style="15" bestFit="1" customWidth="1"/>
    <col min="522" max="522" width="14.140625" style="15" customWidth="1"/>
    <col min="523" max="523" width="12.42578125" style="15" customWidth="1"/>
    <col min="524" max="524" width="13.85546875" style="15" customWidth="1"/>
    <col min="525" max="526" width="12.85546875" style="15" customWidth="1"/>
    <col min="527" max="527" width="12.7109375" style="15" bestFit="1" customWidth="1"/>
    <col min="528" max="529" width="7.85546875" style="15" customWidth="1"/>
    <col min="530" max="530" width="12.140625" style="15" customWidth="1"/>
    <col min="531" max="531" width="13.42578125" style="15" customWidth="1"/>
    <col min="532" max="532" width="14.85546875" style="15" customWidth="1"/>
    <col min="533" max="533" width="15.85546875" style="15" customWidth="1"/>
    <col min="534" max="534" width="14.7109375" style="15" customWidth="1"/>
    <col min="535" max="535" width="14" style="15" customWidth="1"/>
    <col min="536" max="536" width="15.28515625" style="15" customWidth="1"/>
    <col min="537" max="537" width="26.140625" style="15" customWidth="1"/>
    <col min="538" max="538" width="16.7109375" style="15" customWidth="1"/>
    <col min="539" max="539" width="14" style="15" bestFit="1" customWidth="1"/>
    <col min="540" max="540" width="14.7109375" style="15" customWidth="1"/>
    <col min="541" max="541" width="15" style="15" bestFit="1" customWidth="1"/>
    <col min="542" max="542" width="30.140625" style="15" customWidth="1"/>
    <col min="543" max="543" width="14.140625" style="15" customWidth="1"/>
    <col min="544" max="544" width="16.5703125" style="15" bestFit="1" customWidth="1"/>
    <col min="545" max="545" width="14.140625" style="15" customWidth="1"/>
    <col min="546" max="546" width="19.85546875" style="15" customWidth="1"/>
    <col min="547" max="768" width="9.140625" style="15"/>
    <col min="769" max="769" width="4" style="15" customWidth="1"/>
    <col min="770" max="770" width="50.5703125" style="15" bestFit="1" customWidth="1"/>
    <col min="771" max="771" width="7.85546875" style="15" bestFit="1" customWidth="1"/>
    <col min="772" max="772" width="17.140625" style="15" bestFit="1" customWidth="1"/>
    <col min="773" max="773" width="21.140625" style="15" customWidth="1"/>
    <col min="774" max="774" width="3.5703125" style="15" customWidth="1"/>
    <col min="775" max="775" width="19.5703125" style="15" bestFit="1" customWidth="1"/>
    <col min="776" max="776" width="9.42578125" style="15" bestFit="1" customWidth="1"/>
    <col min="777" max="777" width="14" style="15" bestFit="1" customWidth="1"/>
    <col min="778" max="778" width="14.140625" style="15" customWidth="1"/>
    <col min="779" max="779" width="12.42578125" style="15" customWidth="1"/>
    <col min="780" max="780" width="13.85546875" style="15" customWidth="1"/>
    <col min="781" max="782" width="12.85546875" style="15" customWidth="1"/>
    <col min="783" max="783" width="12.7109375" style="15" bestFit="1" customWidth="1"/>
    <col min="784" max="785" width="7.85546875" style="15" customWidth="1"/>
    <col min="786" max="786" width="12.140625" style="15" customWidth="1"/>
    <col min="787" max="787" width="13.42578125" style="15" customWidth="1"/>
    <col min="788" max="788" width="14.85546875" style="15" customWidth="1"/>
    <col min="789" max="789" width="15.85546875" style="15" customWidth="1"/>
    <col min="790" max="790" width="14.7109375" style="15" customWidth="1"/>
    <col min="791" max="791" width="14" style="15" customWidth="1"/>
    <col min="792" max="792" width="15.28515625" style="15" customWidth="1"/>
    <col min="793" max="793" width="26.140625" style="15" customWidth="1"/>
    <col min="794" max="794" width="16.7109375" style="15" customWidth="1"/>
    <col min="795" max="795" width="14" style="15" bestFit="1" customWidth="1"/>
    <col min="796" max="796" width="14.7109375" style="15" customWidth="1"/>
    <col min="797" max="797" width="15" style="15" bestFit="1" customWidth="1"/>
    <col min="798" max="798" width="30.140625" style="15" customWidth="1"/>
    <col min="799" max="799" width="14.140625" style="15" customWidth="1"/>
    <col min="800" max="800" width="16.5703125" style="15" bestFit="1" customWidth="1"/>
    <col min="801" max="801" width="14.140625" style="15" customWidth="1"/>
    <col min="802" max="802" width="19.85546875" style="15" customWidth="1"/>
    <col min="803" max="1024" width="9.140625" style="15"/>
    <col min="1025" max="1025" width="4" style="15" customWidth="1"/>
    <col min="1026" max="1026" width="50.5703125" style="15" bestFit="1" customWidth="1"/>
    <col min="1027" max="1027" width="7.85546875" style="15" bestFit="1" customWidth="1"/>
    <col min="1028" max="1028" width="17.140625" style="15" bestFit="1" customWidth="1"/>
    <col min="1029" max="1029" width="21.140625" style="15" customWidth="1"/>
    <col min="1030" max="1030" width="3.5703125" style="15" customWidth="1"/>
    <col min="1031" max="1031" width="19.5703125" style="15" bestFit="1" customWidth="1"/>
    <col min="1032" max="1032" width="9.42578125" style="15" bestFit="1" customWidth="1"/>
    <col min="1033" max="1033" width="14" style="15" bestFit="1" customWidth="1"/>
    <col min="1034" max="1034" width="14.140625" style="15" customWidth="1"/>
    <col min="1035" max="1035" width="12.42578125" style="15" customWidth="1"/>
    <col min="1036" max="1036" width="13.85546875" style="15" customWidth="1"/>
    <col min="1037" max="1038" width="12.85546875" style="15" customWidth="1"/>
    <col min="1039" max="1039" width="12.7109375" style="15" bestFit="1" customWidth="1"/>
    <col min="1040" max="1041" width="7.85546875" style="15" customWidth="1"/>
    <col min="1042" max="1042" width="12.140625" style="15" customWidth="1"/>
    <col min="1043" max="1043" width="13.42578125" style="15" customWidth="1"/>
    <col min="1044" max="1044" width="14.85546875" style="15" customWidth="1"/>
    <col min="1045" max="1045" width="15.85546875" style="15" customWidth="1"/>
    <col min="1046" max="1046" width="14.7109375" style="15" customWidth="1"/>
    <col min="1047" max="1047" width="14" style="15" customWidth="1"/>
    <col min="1048" max="1048" width="15.28515625" style="15" customWidth="1"/>
    <col min="1049" max="1049" width="26.140625" style="15" customWidth="1"/>
    <col min="1050" max="1050" width="16.7109375" style="15" customWidth="1"/>
    <col min="1051" max="1051" width="14" style="15" bestFit="1" customWidth="1"/>
    <col min="1052" max="1052" width="14.7109375" style="15" customWidth="1"/>
    <col min="1053" max="1053" width="15" style="15" bestFit="1" customWidth="1"/>
    <col min="1054" max="1054" width="30.140625" style="15" customWidth="1"/>
    <col min="1055" max="1055" width="14.140625" style="15" customWidth="1"/>
    <col min="1056" max="1056" width="16.5703125" style="15" bestFit="1" customWidth="1"/>
    <col min="1057" max="1057" width="14.140625" style="15" customWidth="1"/>
    <col min="1058" max="1058" width="19.85546875" style="15" customWidth="1"/>
    <col min="1059" max="1280" width="9.140625" style="15"/>
    <col min="1281" max="1281" width="4" style="15" customWidth="1"/>
    <col min="1282" max="1282" width="50.5703125" style="15" bestFit="1" customWidth="1"/>
    <col min="1283" max="1283" width="7.85546875" style="15" bestFit="1" customWidth="1"/>
    <col min="1284" max="1284" width="17.140625" style="15" bestFit="1" customWidth="1"/>
    <col min="1285" max="1285" width="21.140625" style="15" customWidth="1"/>
    <col min="1286" max="1286" width="3.5703125" style="15" customWidth="1"/>
    <col min="1287" max="1287" width="19.5703125" style="15" bestFit="1" customWidth="1"/>
    <col min="1288" max="1288" width="9.42578125" style="15" bestFit="1" customWidth="1"/>
    <col min="1289" max="1289" width="14" style="15" bestFit="1" customWidth="1"/>
    <col min="1290" max="1290" width="14.140625" style="15" customWidth="1"/>
    <col min="1291" max="1291" width="12.42578125" style="15" customWidth="1"/>
    <col min="1292" max="1292" width="13.85546875" style="15" customWidth="1"/>
    <col min="1293" max="1294" width="12.85546875" style="15" customWidth="1"/>
    <col min="1295" max="1295" width="12.7109375" style="15" bestFit="1" customWidth="1"/>
    <col min="1296" max="1297" width="7.85546875" style="15" customWidth="1"/>
    <col min="1298" max="1298" width="12.140625" style="15" customWidth="1"/>
    <col min="1299" max="1299" width="13.42578125" style="15" customWidth="1"/>
    <col min="1300" max="1300" width="14.85546875" style="15" customWidth="1"/>
    <col min="1301" max="1301" width="15.85546875" style="15" customWidth="1"/>
    <col min="1302" max="1302" width="14.7109375" style="15" customWidth="1"/>
    <col min="1303" max="1303" width="14" style="15" customWidth="1"/>
    <col min="1304" max="1304" width="15.28515625" style="15" customWidth="1"/>
    <col min="1305" max="1305" width="26.140625" style="15" customWidth="1"/>
    <col min="1306" max="1306" width="16.7109375" style="15" customWidth="1"/>
    <col min="1307" max="1307" width="14" style="15" bestFit="1" customWidth="1"/>
    <col min="1308" max="1308" width="14.7109375" style="15" customWidth="1"/>
    <col min="1309" max="1309" width="15" style="15" bestFit="1" customWidth="1"/>
    <col min="1310" max="1310" width="30.140625" style="15" customWidth="1"/>
    <col min="1311" max="1311" width="14.140625" style="15" customWidth="1"/>
    <col min="1312" max="1312" width="16.5703125" style="15" bestFit="1" customWidth="1"/>
    <col min="1313" max="1313" width="14.140625" style="15" customWidth="1"/>
    <col min="1314" max="1314" width="19.85546875" style="15" customWidth="1"/>
    <col min="1315" max="1536" width="9.140625" style="15"/>
    <col min="1537" max="1537" width="4" style="15" customWidth="1"/>
    <col min="1538" max="1538" width="50.5703125" style="15" bestFit="1" customWidth="1"/>
    <col min="1539" max="1539" width="7.85546875" style="15" bestFit="1" customWidth="1"/>
    <col min="1540" max="1540" width="17.140625" style="15" bestFit="1" customWidth="1"/>
    <col min="1541" max="1541" width="21.140625" style="15" customWidth="1"/>
    <col min="1542" max="1542" width="3.5703125" style="15" customWidth="1"/>
    <col min="1543" max="1543" width="19.5703125" style="15" bestFit="1" customWidth="1"/>
    <col min="1544" max="1544" width="9.42578125" style="15" bestFit="1" customWidth="1"/>
    <col min="1545" max="1545" width="14" style="15" bestFit="1" customWidth="1"/>
    <col min="1546" max="1546" width="14.140625" style="15" customWidth="1"/>
    <col min="1547" max="1547" width="12.42578125" style="15" customWidth="1"/>
    <col min="1548" max="1548" width="13.85546875" style="15" customWidth="1"/>
    <col min="1549" max="1550" width="12.85546875" style="15" customWidth="1"/>
    <col min="1551" max="1551" width="12.7109375" style="15" bestFit="1" customWidth="1"/>
    <col min="1552" max="1553" width="7.85546875" style="15" customWidth="1"/>
    <col min="1554" max="1554" width="12.140625" style="15" customWidth="1"/>
    <col min="1555" max="1555" width="13.42578125" style="15" customWidth="1"/>
    <col min="1556" max="1556" width="14.85546875" style="15" customWidth="1"/>
    <col min="1557" max="1557" width="15.85546875" style="15" customWidth="1"/>
    <col min="1558" max="1558" width="14.7109375" style="15" customWidth="1"/>
    <col min="1559" max="1559" width="14" style="15" customWidth="1"/>
    <col min="1560" max="1560" width="15.28515625" style="15" customWidth="1"/>
    <col min="1561" max="1561" width="26.140625" style="15" customWidth="1"/>
    <col min="1562" max="1562" width="16.7109375" style="15" customWidth="1"/>
    <col min="1563" max="1563" width="14" style="15" bestFit="1" customWidth="1"/>
    <col min="1564" max="1564" width="14.7109375" style="15" customWidth="1"/>
    <col min="1565" max="1565" width="15" style="15" bestFit="1" customWidth="1"/>
    <col min="1566" max="1566" width="30.140625" style="15" customWidth="1"/>
    <col min="1567" max="1567" width="14.140625" style="15" customWidth="1"/>
    <col min="1568" max="1568" width="16.5703125" style="15" bestFit="1" customWidth="1"/>
    <col min="1569" max="1569" width="14.140625" style="15" customWidth="1"/>
    <col min="1570" max="1570" width="19.85546875" style="15" customWidth="1"/>
    <col min="1571" max="1792" width="9.140625" style="15"/>
    <col min="1793" max="1793" width="4" style="15" customWidth="1"/>
    <col min="1794" max="1794" width="50.5703125" style="15" bestFit="1" customWidth="1"/>
    <col min="1795" max="1795" width="7.85546875" style="15" bestFit="1" customWidth="1"/>
    <col min="1796" max="1796" width="17.140625" style="15" bestFit="1" customWidth="1"/>
    <col min="1797" max="1797" width="21.140625" style="15" customWidth="1"/>
    <col min="1798" max="1798" width="3.5703125" style="15" customWidth="1"/>
    <col min="1799" max="1799" width="19.5703125" style="15" bestFit="1" customWidth="1"/>
    <col min="1800" max="1800" width="9.42578125" style="15" bestFit="1" customWidth="1"/>
    <col min="1801" max="1801" width="14" style="15" bestFit="1" customWidth="1"/>
    <col min="1802" max="1802" width="14.140625" style="15" customWidth="1"/>
    <col min="1803" max="1803" width="12.42578125" style="15" customWidth="1"/>
    <col min="1804" max="1804" width="13.85546875" style="15" customWidth="1"/>
    <col min="1805" max="1806" width="12.85546875" style="15" customWidth="1"/>
    <col min="1807" max="1807" width="12.7109375" style="15" bestFit="1" customWidth="1"/>
    <col min="1808" max="1809" width="7.85546875" style="15" customWidth="1"/>
    <col min="1810" max="1810" width="12.140625" style="15" customWidth="1"/>
    <col min="1811" max="1811" width="13.42578125" style="15" customWidth="1"/>
    <col min="1812" max="1812" width="14.85546875" style="15" customWidth="1"/>
    <col min="1813" max="1813" width="15.85546875" style="15" customWidth="1"/>
    <col min="1814" max="1814" width="14.7109375" style="15" customWidth="1"/>
    <col min="1815" max="1815" width="14" style="15" customWidth="1"/>
    <col min="1816" max="1816" width="15.28515625" style="15" customWidth="1"/>
    <col min="1817" max="1817" width="26.140625" style="15" customWidth="1"/>
    <col min="1818" max="1818" width="16.7109375" style="15" customWidth="1"/>
    <col min="1819" max="1819" width="14" style="15" bestFit="1" customWidth="1"/>
    <col min="1820" max="1820" width="14.7109375" style="15" customWidth="1"/>
    <col min="1821" max="1821" width="15" style="15" bestFit="1" customWidth="1"/>
    <col min="1822" max="1822" width="30.140625" style="15" customWidth="1"/>
    <col min="1823" max="1823" width="14.140625" style="15" customWidth="1"/>
    <col min="1824" max="1824" width="16.5703125" style="15" bestFit="1" customWidth="1"/>
    <col min="1825" max="1825" width="14.140625" style="15" customWidth="1"/>
    <col min="1826" max="1826" width="19.85546875" style="15" customWidth="1"/>
    <col min="1827" max="2048" width="9.140625" style="15"/>
    <col min="2049" max="2049" width="4" style="15" customWidth="1"/>
    <col min="2050" max="2050" width="50.5703125" style="15" bestFit="1" customWidth="1"/>
    <col min="2051" max="2051" width="7.85546875" style="15" bestFit="1" customWidth="1"/>
    <col min="2052" max="2052" width="17.140625" style="15" bestFit="1" customWidth="1"/>
    <col min="2053" max="2053" width="21.140625" style="15" customWidth="1"/>
    <col min="2054" max="2054" width="3.5703125" style="15" customWidth="1"/>
    <col min="2055" max="2055" width="19.5703125" style="15" bestFit="1" customWidth="1"/>
    <col min="2056" max="2056" width="9.42578125" style="15" bestFit="1" customWidth="1"/>
    <col min="2057" max="2057" width="14" style="15" bestFit="1" customWidth="1"/>
    <col min="2058" max="2058" width="14.140625" style="15" customWidth="1"/>
    <col min="2059" max="2059" width="12.42578125" style="15" customWidth="1"/>
    <col min="2060" max="2060" width="13.85546875" style="15" customWidth="1"/>
    <col min="2061" max="2062" width="12.85546875" style="15" customWidth="1"/>
    <col min="2063" max="2063" width="12.7109375" style="15" bestFit="1" customWidth="1"/>
    <col min="2064" max="2065" width="7.85546875" style="15" customWidth="1"/>
    <col min="2066" max="2066" width="12.140625" style="15" customWidth="1"/>
    <col min="2067" max="2067" width="13.42578125" style="15" customWidth="1"/>
    <col min="2068" max="2068" width="14.85546875" style="15" customWidth="1"/>
    <col min="2069" max="2069" width="15.85546875" style="15" customWidth="1"/>
    <col min="2070" max="2070" width="14.7109375" style="15" customWidth="1"/>
    <col min="2071" max="2071" width="14" style="15" customWidth="1"/>
    <col min="2072" max="2072" width="15.28515625" style="15" customWidth="1"/>
    <col min="2073" max="2073" width="26.140625" style="15" customWidth="1"/>
    <col min="2074" max="2074" width="16.7109375" style="15" customWidth="1"/>
    <col min="2075" max="2075" width="14" style="15" bestFit="1" customWidth="1"/>
    <col min="2076" max="2076" width="14.7109375" style="15" customWidth="1"/>
    <col min="2077" max="2077" width="15" style="15" bestFit="1" customWidth="1"/>
    <col min="2078" max="2078" width="30.140625" style="15" customWidth="1"/>
    <col min="2079" max="2079" width="14.140625" style="15" customWidth="1"/>
    <col min="2080" max="2080" width="16.5703125" style="15" bestFit="1" customWidth="1"/>
    <col min="2081" max="2081" width="14.140625" style="15" customWidth="1"/>
    <col min="2082" max="2082" width="19.85546875" style="15" customWidth="1"/>
    <col min="2083" max="2304" width="9.140625" style="15"/>
    <col min="2305" max="2305" width="4" style="15" customWidth="1"/>
    <col min="2306" max="2306" width="50.5703125" style="15" bestFit="1" customWidth="1"/>
    <col min="2307" max="2307" width="7.85546875" style="15" bestFit="1" customWidth="1"/>
    <col min="2308" max="2308" width="17.140625" style="15" bestFit="1" customWidth="1"/>
    <col min="2309" max="2309" width="21.140625" style="15" customWidth="1"/>
    <col min="2310" max="2310" width="3.5703125" style="15" customWidth="1"/>
    <col min="2311" max="2311" width="19.5703125" style="15" bestFit="1" customWidth="1"/>
    <col min="2312" max="2312" width="9.42578125" style="15" bestFit="1" customWidth="1"/>
    <col min="2313" max="2313" width="14" style="15" bestFit="1" customWidth="1"/>
    <col min="2314" max="2314" width="14.140625" style="15" customWidth="1"/>
    <col min="2315" max="2315" width="12.42578125" style="15" customWidth="1"/>
    <col min="2316" max="2316" width="13.85546875" style="15" customWidth="1"/>
    <col min="2317" max="2318" width="12.85546875" style="15" customWidth="1"/>
    <col min="2319" max="2319" width="12.7109375" style="15" bestFit="1" customWidth="1"/>
    <col min="2320" max="2321" width="7.85546875" style="15" customWidth="1"/>
    <col min="2322" max="2322" width="12.140625" style="15" customWidth="1"/>
    <col min="2323" max="2323" width="13.42578125" style="15" customWidth="1"/>
    <col min="2324" max="2324" width="14.85546875" style="15" customWidth="1"/>
    <col min="2325" max="2325" width="15.85546875" style="15" customWidth="1"/>
    <col min="2326" max="2326" width="14.7109375" style="15" customWidth="1"/>
    <col min="2327" max="2327" width="14" style="15" customWidth="1"/>
    <col min="2328" max="2328" width="15.28515625" style="15" customWidth="1"/>
    <col min="2329" max="2329" width="26.140625" style="15" customWidth="1"/>
    <col min="2330" max="2330" width="16.7109375" style="15" customWidth="1"/>
    <col min="2331" max="2331" width="14" style="15" bestFit="1" customWidth="1"/>
    <col min="2332" max="2332" width="14.7109375" style="15" customWidth="1"/>
    <col min="2333" max="2333" width="15" style="15" bestFit="1" customWidth="1"/>
    <col min="2334" max="2334" width="30.140625" style="15" customWidth="1"/>
    <col min="2335" max="2335" width="14.140625" style="15" customWidth="1"/>
    <col min="2336" max="2336" width="16.5703125" style="15" bestFit="1" customWidth="1"/>
    <col min="2337" max="2337" width="14.140625" style="15" customWidth="1"/>
    <col min="2338" max="2338" width="19.85546875" style="15" customWidth="1"/>
    <col min="2339" max="2560" width="9.140625" style="15"/>
    <col min="2561" max="2561" width="4" style="15" customWidth="1"/>
    <col min="2562" max="2562" width="50.5703125" style="15" bestFit="1" customWidth="1"/>
    <col min="2563" max="2563" width="7.85546875" style="15" bestFit="1" customWidth="1"/>
    <col min="2564" max="2564" width="17.140625" style="15" bestFit="1" customWidth="1"/>
    <col min="2565" max="2565" width="21.140625" style="15" customWidth="1"/>
    <col min="2566" max="2566" width="3.5703125" style="15" customWidth="1"/>
    <col min="2567" max="2567" width="19.5703125" style="15" bestFit="1" customWidth="1"/>
    <col min="2568" max="2568" width="9.42578125" style="15" bestFit="1" customWidth="1"/>
    <col min="2569" max="2569" width="14" style="15" bestFit="1" customWidth="1"/>
    <col min="2570" max="2570" width="14.140625" style="15" customWidth="1"/>
    <col min="2571" max="2571" width="12.42578125" style="15" customWidth="1"/>
    <col min="2572" max="2572" width="13.85546875" style="15" customWidth="1"/>
    <col min="2573" max="2574" width="12.85546875" style="15" customWidth="1"/>
    <col min="2575" max="2575" width="12.7109375" style="15" bestFit="1" customWidth="1"/>
    <col min="2576" max="2577" width="7.85546875" style="15" customWidth="1"/>
    <col min="2578" max="2578" width="12.140625" style="15" customWidth="1"/>
    <col min="2579" max="2579" width="13.42578125" style="15" customWidth="1"/>
    <col min="2580" max="2580" width="14.85546875" style="15" customWidth="1"/>
    <col min="2581" max="2581" width="15.85546875" style="15" customWidth="1"/>
    <col min="2582" max="2582" width="14.7109375" style="15" customWidth="1"/>
    <col min="2583" max="2583" width="14" style="15" customWidth="1"/>
    <col min="2584" max="2584" width="15.28515625" style="15" customWidth="1"/>
    <col min="2585" max="2585" width="26.140625" style="15" customWidth="1"/>
    <col min="2586" max="2586" width="16.7109375" style="15" customWidth="1"/>
    <col min="2587" max="2587" width="14" style="15" bestFit="1" customWidth="1"/>
    <col min="2588" max="2588" width="14.7109375" style="15" customWidth="1"/>
    <col min="2589" max="2589" width="15" style="15" bestFit="1" customWidth="1"/>
    <col min="2590" max="2590" width="30.140625" style="15" customWidth="1"/>
    <col min="2591" max="2591" width="14.140625" style="15" customWidth="1"/>
    <col min="2592" max="2592" width="16.5703125" style="15" bestFit="1" customWidth="1"/>
    <col min="2593" max="2593" width="14.140625" style="15" customWidth="1"/>
    <col min="2594" max="2594" width="19.85546875" style="15" customWidth="1"/>
    <col min="2595" max="2816" width="9.140625" style="15"/>
    <col min="2817" max="2817" width="4" style="15" customWidth="1"/>
    <col min="2818" max="2818" width="50.5703125" style="15" bestFit="1" customWidth="1"/>
    <col min="2819" max="2819" width="7.85546875" style="15" bestFit="1" customWidth="1"/>
    <col min="2820" max="2820" width="17.140625" style="15" bestFit="1" customWidth="1"/>
    <col min="2821" max="2821" width="21.140625" style="15" customWidth="1"/>
    <col min="2822" max="2822" width="3.5703125" style="15" customWidth="1"/>
    <col min="2823" max="2823" width="19.5703125" style="15" bestFit="1" customWidth="1"/>
    <col min="2824" max="2824" width="9.42578125" style="15" bestFit="1" customWidth="1"/>
    <col min="2825" max="2825" width="14" style="15" bestFit="1" customWidth="1"/>
    <col min="2826" max="2826" width="14.140625" style="15" customWidth="1"/>
    <col min="2827" max="2827" width="12.42578125" style="15" customWidth="1"/>
    <col min="2828" max="2828" width="13.85546875" style="15" customWidth="1"/>
    <col min="2829" max="2830" width="12.85546875" style="15" customWidth="1"/>
    <col min="2831" max="2831" width="12.7109375" style="15" bestFit="1" customWidth="1"/>
    <col min="2832" max="2833" width="7.85546875" style="15" customWidth="1"/>
    <col min="2834" max="2834" width="12.140625" style="15" customWidth="1"/>
    <col min="2835" max="2835" width="13.42578125" style="15" customWidth="1"/>
    <col min="2836" max="2836" width="14.85546875" style="15" customWidth="1"/>
    <col min="2837" max="2837" width="15.85546875" style="15" customWidth="1"/>
    <col min="2838" max="2838" width="14.7109375" style="15" customWidth="1"/>
    <col min="2839" max="2839" width="14" style="15" customWidth="1"/>
    <col min="2840" max="2840" width="15.28515625" style="15" customWidth="1"/>
    <col min="2841" max="2841" width="26.140625" style="15" customWidth="1"/>
    <col min="2842" max="2842" width="16.7109375" style="15" customWidth="1"/>
    <col min="2843" max="2843" width="14" style="15" bestFit="1" customWidth="1"/>
    <col min="2844" max="2844" width="14.7109375" style="15" customWidth="1"/>
    <col min="2845" max="2845" width="15" style="15" bestFit="1" customWidth="1"/>
    <col min="2846" max="2846" width="30.140625" style="15" customWidth="1"/>
    <col min="2847" max="2847" width="14.140625" style="15" customWidth="1"/>
    <col min="2848" max="2848" width="16.5703125" style="15" bestFit="1" customWidth="1"/>
    <col min="2849" max="2849" width="14.140625" style="15" customWidth="1"/>
    <col min="2850" max="2850" width="19.85546875" style="15" customWidth="1"/>
    <col min="2851" max="3072" width="9.140625" style="15"/>
    <col min="3073" max="3073" width="4" style="15" customWidth="1"/>
    <col min="3074" max="3074" width="50.5703125" style="15" bestFit="1" customWidth="1"/>
    <col min="3075" max="3075" width="7.85546875" style="15" bestFit="1" customWidth="1"/>
    <col min="3076" max="3076" width="17.140625" style="15" bestFit="1" customWidth="1"/>
    <col min="3077" max="3077" width="21.140625" style="15" customWidth="1"/>
    <col min="3078" max="3078" width="3.5703125" style="15" customWidth="1"/>
    <col min="3079" max="3079" width="19.5703125" style="15" bestFit="1" customWidth="1"/>
    <col min="3080" max="3080" width="9.42578125" style="15" bestFit="1" customWidth="1"/>
    <col min="3081" max="3081" width="14" style="15" bestFit="1" customWidth="1"/>
    <col min="3082" max="3082" width="14.140625" style="15" customWidth="1"/>
    <col min="3083" max="3083" width="12.42578125" style="15" customWidth="1"/>
    <col min="3084" max="3084" width="13.85546875" style="15" customWidth="1"/>
    <col min="3085" max="3086" width="12.85546875" style="15" customWidth="1"/>
    <col min="3087" max="3087" width="12.7109375" style="15" bestFit="1" customWidth="1"/>
    <col min="3088" max="3089" width="7.85546875" style="15" customWidth="1"/>
    <col min="3090" max="3090" width="12.140625" style="15" customWidth="1"/>
    <col min="3091" max="3091" width="13.42578125" style="15" customWidth="1"/>
    <col min="3092" max="3092" width="14.85546875" style="15" customWidth="1"/>
    <col min="3093" max="3093" width="15.85546875" style="15" customWidth="1"/>
    <col min="3094" max="3094" width="14.7109375" style="15" customWidth="1"/>
    <col min="3095" max="3095" width="14" style="15" customWidth="1"/>
    <col min="3096" max="3096" width="15.28515625" style="15" customWidth="1"/>
    <col min="3097" max="3097" width="26.140625" style="15" customWidth="1"/>
    <col min="3098" max="3098" width="16.7109375" style="15" customWidth="1"/>
    <col min="3099" max="3099" width="14" style="15" bestFit="1" customWidth="1"/>
    <col min="3100" max="3100" width="14.7109375" style="15" customWidth="1"/>
    <col min="3101" max="3101" width="15" style="15" bestFit="1" customWidth="1"/>
    <col min="3102" max="3102" width="30.140625" style="15" customWidth="1"/>
    <col min="3103" max="3103" width="14.140625" style="15" customWidth="1"/>
    <col min="3104" max="3104" width="16.5703125" style="15" bestFit="1" customWidth="1"/>
    <col min="3105" max="3105" width="14.140625" style="15" customWidth="1"/>
    <col min="3106" max="3106" width="19.85546875" style="15" customWidth="1"/>
    <col min="3107" max="3328" width="9.140625" style="15"/>
    <col min="3329" max="3329" width="4" style="15" customWidth="1"/>
    <col min="3330" max="3330" width="50.5703125" style="15" bestFit="1" customWidth="1"/>
    <col min="3331" max="3331" width="7.85546875" style="15" bestFit="1" customWidth="1"/>
    <col min="3332" max="3332" width="17.140625" style="15" bestFit="1" customWidth="1"/>
    <col min="3333" max="3333" width="21.140625" style="15" customWidth="1"/>
    <col min="3334" max="3334" width="3.5703125" style="15" customWidth="1"/>
    <col min="3335" max="3335" width="19.5703125" style="15" bestFit="1" customWidth="1"/>
    <col min="3336" max="3336" width="9.42578125" style="15" bestFit="1" customWidth="1"/>
    <col min="3337" max="3337" width="14" style="15" bestFit="1" customWidth="1"/>
    <col min="3338" max="3338" width="14.140625" style="15" customWidth="1"/>
    <col min="3339" max="3339" width="12.42578125" style="15" customWidth="1"/>
    <col min="3340" max="3340" width="13.85546875" style="15" customWidth="1"/>
    <col min="3341" max="3342" width="12.85546875" style="15" customWidth="1"/>
    <col min="3343" max="3343" width="12.7109375" style="15" bestFit="1" customWidth="1"/>
    <col min="3344" max="3345" width="7.85546875" style="15" customWidth="1"/>
    <col min="3346" max="3346" width="12.140625" style="15" customWidth="1"/>
    <col min="3347" max="3347" width="13.42578125" style="15" customWidth="1"/>
    <col min="3348" max="3348" width="14.85546875" style="15" customWidth="1"/>
    <col min="3349" max="3349" width="15.85546875" style="15" customWidth="1"/>
    <col min="3350" max="3350" width="14.7109375" style="15" customWidth="1"/>
    <col min="3351" max="3351" width="14" style="15" customWidth="1"/>
    <col min="3352" max="3352" width="15.28515625" style="15" customWidth="1"/>
    <col min="3353" max="3353" width="26.140625" style="15" customWidth="1"/>
    <col min="3354" max="3354" width="16.7109375" style="15" customWidth="1"/>
    <col min="3355" max="3355" width="14" style="15" bestFit="1" customWidth="1"/>
    <col min="3356" max="3356" width="14.7109375" style="15" customWidth="1"/>
    <col min="3357" max="3357" width="15" style="15" bestFit="1" customWidth="1"/>
    <col min="3358" max="3358" width="30.140625" style="15" customWidth="1"/>
    <col min="3359" max="3359" width="14.140625" style="15" customWidth="1"/>
    <col min="3360" max="3360" width="16.5703125" style="15" bestFit="1" customWidth="1"/>
    <col min="3361" max="3361" width="14.140625" style="15" customWidth="1"/>
    <col min="3362" max="3362" width="19.85546875" style="15" customWidth="1"/>
    <col min="3363" max="3584" width="9.140625" style="15"/>
    <col min="3585" max="3585" width="4" style="15" customWidth="1"/>
    <col min="3586" max="3586" width="50.5703125" style="15" bestFit="1" customWidth="1"/>
    <col min="3587" max="3587" width="7.85546875" style="15" bestFit="1" customWidth="1"/>
    <col min="3588" max="3588" width="17.140625" style="15" bestFit="1" customWidth="1"/>
    <col min="3589" max="3589" width="21.140625" style="15" customWidth="1"/>
    <col min="3590" max="3590" width="3.5703125" style="15" customWidth="1"/>
    <col min="3591" max="3591" width="19.5703125" style="15" bestFit="1" customWidth="1"/>
    <col min="3592" max="3592" width="9.42578125" style="15" bestFit="1" customWidth="1"/>
    <col min="3593" max="3593" width="14" style="15" bestFit="1" customWidth="1"/>
    <col min="3594" max="3594" width="14.140625" style="15" customWidth="1"/>
    <col min="3595" max="3595" width="12.42578125" style="15" customWidth="1"/>
    <col min="3596" max="3596" width="13.85546875" style="15" customWidth="1"/>
    <col min="3597" max="3598" width="12.85546875" style="15" customWidth="1"/>
    <col min="3599" max="3599" width="12.7109375" style="15" bestFit="1" customWidth="1"/>
    <col min="3600" max="3601" width="7.85546875" style="15" customWidth="1"/>
    <col min="3602" max="3602" width="12.140625" style="15" customWidth="1"/>
    <col min="3603" max="3603" width="13.42578125" style="15" customWidth="1"/>
    <col min="3604" max="3604" width="14.85546875" style="15" customWidth="1"/>
    <col min="3605" max="3605" width="15.85546875" style="15" customWidth="1"/>
    <col min="3606" max="3606" width="14.7109375" style="15" customWidth="1"/>
    <col min="3607" max="3607" width="14" style="15" customWidth="1"/>
    <col min="3608" max="3608" width="15.28515625" style="15" customWidth="1"/>
    <col min="3609" max="3609" width="26.140625" style="15" customWidth="1"/>
    <col min="3610" max="3610" width="16.7109375" style="15" customWidth="1"/>
    <col min="3611" max="3611" width="14" style="15" bestFit="1" customWidth="1"/>
    <col min="3612" max="3612" width="14.7109375" style="15" customWidth="1"/>
    <col min="3613" max="3613" width="15" style="15" bestFit="1" customWidth="1"/>
    <col min="3614" max="3614" width="30.140625" style="15" customWidth="1"/>
    <col min="3615" max="3615" width="14.140625" style="15" customWidth="1"/>
    <col min="3616" max="3616" width="16.5703125" style="15" bestFit="1" customWidth="1"/>
    <col min="3617" max="3617" width="14.140625" style="15" customWidth="1"/>
    <col min="3618" max="3618" width="19.85546875" style="15" customWidth="1"/>
    <col min="3619" max="3840" width="9.140625" style="15"/>
    <col min="3841" max="3841" width="4" style="15" customWidth="1"/>
    <col min="3842" max="3842" width="50.5703125" style="15" bestFit="1" customWidth="1"/>
    <col min="3843" max="3843" width="7.85546875" style="15" bestFit="1" customWidth="1"/>
    <col min="3844" max="3844" width="17.140625" style="15" bestFit="1" customWidth="1"/>
    <col min="3845" max="3845" width="21.140625" style="15" customWidth="1"/>
    <col min="3846" max="3846" width="3.5703125" style="15" customWidth="1"/>
    <col min="3847" max="3847" width="19.5703125" style="15" bestFit="1" customWidth="1"/>
    <col min="3848" max="3848" width="9.42578125" style="15" bestFit="1" customWidth="1"/>
    <col min="3849" max="3849" width="14" style="15" bestFit="1" customWidth="1"/>
    <col min="3850" max="3850" width="14.140625" style="15" customWidth="1"/>
    <col min="3851" max="3851" width="12.42578125" style="15" customWidth="1"/>
    <col min="3852" max="3852" width="13.85546875" style="15" customWidth="1"/>
    <col min="3853" max="3854" width="12.85546875" style="15" customWidth="1"/>
    <col min="3855" max="3855" width="12.7109375" style="15" bestFit="1" customWidth="1"/>
    <col min="3856" max="3857" width="7.85546875" style="15" customWidth="1"/>
    <col min="3858" max="3858" width="12.140625" style="15" customWidth="1"/>
    <col min="3859" max="3859" width="13.42578125" style="15" customWidth="1"/>
    <col min="3860" max="3860" width="14.85546875" style="15" customWidth="1"/>
    <col min="3861" max="3861" width="15.85546875" style="15" customWidth="1"/>
    <col min="3862" max="3862" width="14.7109375" style="15" customWidth="1"/>
    <col min="3863" max="3863" width="14" style="15" customWidth="1"/>
    <col min="3864" max="3864" width="15.28515625" style="15" customWidth="1"/>
    <col min="3865" max="3865" width="26.140625" style="15" customWidth="1"/>
    <col min="3866" max="3866" width="16.7109375" style="15" customWidth="1"/>
    <col min="3867" max="3867" width="14" style="15" bestFit="1" customWidth="1"/>
    <col min="3868" max="3868" width="14.7109375" style="15" customWidth="1"/>
    <col min="3869" max="3869" width="15" style="15" bestFit="1" customWidth="1"/>
    <col min="3870" max="3870" width="30.140625" style="15" customWidth="1"/>
    <col min="3871" max="3871" width="14.140625" style="15" customWidth="1"/>
    <col min="3872" max="3872" width="16.5703125" style="15" bestFit="1" customWidth="1"/>
    <col min="3873" max="3873" width="14.140625" style="15" customWidth="1"/>
    <col min="3874" max="3874" width="19.85546875" style="15" customWidth="1"/>
    <col min="3875" max="4096" width="9.140625" style="15"/>
    <col min="4097" max="4097" width="4" style="15" customWidth="1"/>
    <col min="4098" max="4098" width="50.5703125" style="15" bestFit="1" customWidth="1"/>
    <col min="4099" max="4099" width="7.85546875" style="15" bestFit="1" customWidth="1"/>
    <col min="4100" max="4100" width="17.140625" style="15" bestFit="1" customWidth="1"/>
    <col min="4101" max="4101" width="21.140625" style="15" customWidth="1"/>
    <col min="4102" max="4102" width="3.5703125" style="15" customWidth="1"/>
    <col min="4103" max="4103" width="19.5703125" style="15" bestFit="1" customWidth="1"/>
    <col min="4104" max="4104" width="9.42578125" style="15" bestFit="1" customWidth="1"/>
    <col min="4105" max="4105" width="14" style="15" bestFit="1" customWidth="1"/>
    <col min="4106" max="4106" width="14.140625" style="15" customWidth="1"/>
    <col min="4107" max="4107" width="12.42578125" style="15" customWidth="1"/>
    <col min="4108" max="4108" width="13.85546875" style="15" customWidth="1"/>
    <col min="4109" max="4110" width="12.85546875" style="15" customWidth="1"/>
    <col min="4111" max="4111" width="12.7109375" style="15" bestFit="1" customWidth="1"/>
    <col min="4112" max="4113" width="7.85546875" style="15" customWidth="1"/>
    <col min="4114" max="4114" width="12.140625" style="15" customWidth="1"/>
    <col min="4115" max="4115" width="13.42578125" style="15" customWidth="1"/>
    <col min="4116" max="4116" width="14.85546875" style="15" customWidth="1"/>
    <col min="4117" max="4117" width="15.85546875" style="15" customWidth="1"/>
    <col min="4118" max="4118" width="14.7109375" style="15" customWidth="1"/>
    <col min="4119" max="4119" width="14" style="15" customWidth="1"/>
    <col min="4120" max="4120" width="15.28515625" style="15" customWidth="1"/>
    <col min="4121" max="4121" width="26.140625" style="15" customWidth="1"/>
    <col min="4122" max="4122" width="16.7109375" style="15" customWidth="1"/>
    <col min="4123" max="4123" width="14" style="15" bestFit="1" customWidth="1"/>
    <col min="4124" max="4124" width="14.7109375" style="15" customWidth="1"/>
    <col min="4125" max="4125" width="15" style="15" bestFit="1" customWidth="1"/>
    <col min="4126" max="4126" width="30.140625" style="15" customWidth="1"/>
    <col min="4127" max="4127" width="14.140625" style="15" customWidth="1"/>
    <col min="4128" max="4128" width="16.5703125" style="15" bestFit="1" customWidth="1"/>
    <col min="4129" max="4129" width="14.140625" style="15" customWidth="1"/>
    <col min="4130" max="4130" width="19.85546875" style="15" customWidth="1"/>
    <col min="4131" max="4352" width="9.140625" style="15"/>
    <col min="4353" max="4353" width="4" style="15" customWidth="1"/>
    <col min="4354" max="4354" width="50.5703125" style="15" bestFit="1" customWidth="1"/>
    <col min="4355" max="4355" width="7.85546875" style="15" bestFit="1" customWidth="1"/>
    <col min="4356" max="4356" width="17.140625" style="15" bestFit="1" customWidth="1"/>
    <col min="4357" max="4357" width="21.140625" style="15" customWidth="1"/>
    <col min="4358" max="4358" width="3.5703125" style="15" customWidth="1"/>
    <col min="4359" max="4359" width="19.5703125" style="15" bestFit="1" customWidth="1"/>
    <col min="4360" max="4360" width="9.42578125" style="15" bestFit="1" customWidth="1"/>
    <col min="4361" max="4361" width="14" style="15" bestFit="1" customWidth="1"/>
    <col min="4362" max="4362" width="14.140625" style="15" customWidth="1"/>
    <col min="4363" max="4363" width="12.42578125" style="15" customWidth="1"/>
    <col min="4364" max="4364" width="13.85546875" style="15" customWidth="1"/>
    <col min="4365" max="4366" width="12.85546875" style="15" customWidth="1"/>
    <col min="4367" max="4367" width="12.7109375" style="15" bestFit="1" customWidth="1"/>
    <col min="4368" max="4369" width="7.85546875" style="15" customWidth="1"/>
    <col min="4370" max="4370" width="12.140625" style="15" customWidth="1"/>
    <col min="4371" max="4371" width="13.42578125" style="15" customWidth="1"/>
    <col min="4372" max="4372" width="14.85546875" style="15" customWidth="1"/>
    <col min="4373" max="4373" width="15.85546875" style="15" customWidth="1"/>
    <col min="4374" max="4374" width="14.7109375" style="15" customWidth="1"/>
    <col min="4375" max="4375" width="14" style="15" customWidth="1"/>
    <col min="4376" max="4376" width="15.28515625" style="15" customWidth="1"/>
    <col min="4377" max="4377" width="26.140625" style="15" customWidth="1"/>
    <col min="4378" max="4378" width="16.7109375" style="15" customWidth="1"/>
    <col min="4379" max="4379" width="14" style="15" bestFit="1" customWidth="1"/>
    <col min="4380" max="4380" width="14.7109375" style="15" customWidth="1"/>
    <col min="4381" max="4381" width="15" style="15" bestFit="1" customWidth="1"/>
    <col min="4382" max="4382" width="30.140625" style="15" customWidth="1"/>
    <col min="4383" max="4383" width="14.140625" style="15" customWidth="1"/>
    <col min="4384" max="4384" width="16.5703125" style="15" bestFit="1" customWidth="1"/>
    <col min="4385" max="4385" width="14.140625" style="15" customWidth="1"/>
    <col min="4386" max="4386" width="19.85546875" style="15" customWidth="1"/>
    <col min="4387" max="4608" width="9.140625" style="15"/>
    <col min="4609" max="4609" width="4" style="15" customWidth="1"/>
    <col min="4610" max="4610" width="50.5703125" style="15" bestFit="1" customWidth="1"/>
    <col min="4611" max="4611" width="7.85546875" style="15" bestFit="1" customWidth="1"/>
    <col min="4612" max="4612" width="17.140625" style="15" bestFit="1" customWidth="1"/>
    <col min="4613" max="4613" width="21.140625" style="15" customWidth="1"/>
    <col min="4614" max="4614" width="3.5703125" style="15" customWidth="1"/>
    <col min="4615" max="4615" width="19.5703125" style="15" bestFit="1" customWidth="1"/>
    <col min="4616" max="4616" width="9.42578125" style="15" bestFit="1" customWidth="1"/>
    <col min="4617" max="4617" width="14" style="15" bestFit="1" customWidth="1"/>
    <col min="4618" max="4618" width="14.140625" style="15" customWidth="1"/>
    <col min="4619" max="4619" width="12.42578125" style="15" customWidth="1"/>
    <col min="4620" max="4620" width="13.85546875" style="15" customWidth="1"/>
    <col min="4621" max="4622" width="12.85546875" style="15" customWidth="1"/>
    <col min="4623" max="4623" width="12.7109375" style="15" bestFit="1" customWidth="1"/>
    <col min="4624" max="4625" width="7.85546875" style="15" customWidth="1"/>
    <col min="4626" max="4626" width="12.140625" style="15" customWidth="1"/>
    <col min="4627" max="4627" width="13.42578125" style="15" customWidth="1"/>
    <col min="4628" max="4628" width="14.85546875" style="15" customWidth="1"/>
    <col min="4629" max="4629" width="15.85546875" style="15" customWidth="1"/>
    <col min="4630" max="4630" width="14.7109375" style="15" customWidth="1"/>
    <col min="4631" max="4631" width="14" style="15" customWidth="1"/>
    <col min="4632" max="4632" width="15.28515625" style="15" customWidth="1"/>
    <col min="4633" max="4633" width="26.140625" style="15" customWidth="1"/>
    <col min="4634" max="4634" width="16.7109375" style="15" customWidth="1"/>
    <col min="4635" max="4635" width="14" style="15" bestFit="1" customWidth="1"/>
    <col min="4636" max="4636" width="14.7109375" style="15" customWidth="1"/>
    <col min="4637" max="4637" width="15" style="15" bestFit="1" customWidth="1"/>
    <col min="4638" max="4638" width="30.140625" style="15" customWidth="1"/>
    <col min="4639" max="4639" width="14.140625" style="15" customWidth="1"/>
    <col min="4640" max="4640" width="16.5703125" style="15" bestFit="1" customWidth="1"/>
    <col min="4641" max="4641" width="14.140625" style="15" customWidth="1"/>
    <col min="4642" max="4642" width="19.85546875" style="15" customWidth="1"/>
    <col min="4643" max="4864" width="9.140625" style="15"/>
    <col min="4865" max="4865" width="4" style="15" customWidth="1"/>
    <col min="4866" max="4866" width="50.5703125" style="15" bestFit="1" customWidth="1"/>
    <col min="4867" max="4867" width="7.85546875" style="15" bestFit="1" customWidth="1"/>
    <col min="4868" max="4868" width="17.140625" style="15" bestFit="1" customWidth="1"/>
    <col min="4869" max="4869" width="21.140625" style="15" customWidth="1"/>
    <col min="4870" max="4870" width="3.5703125" style="15" customWidth="1"/>
    <col min="4871" max="4871" width="19.5703125" style="15" bestFit="1" customWidth="1"/>
    <col min="4872" max="4872" width="9.42578125" style="15" bestFit="1" customWidth="1"/>
    <col min="4873" max="4873" width="14" style="15" bestFit="1" customWidth="1"/>
    <col min="4874" max="4874" width="14.140625" style="15" customWidth="1"/>
    <col min="4875" max="4875" width="12.42578125" style="15" customWidth="1"/>
    <col min="4876" max="4876" width="13.85546875" style="15" customWidth="1"/>
    <col min="4877" max="4878" width="12.85546875" style="15" customWidth="1"/>
    <col min="4879" max="4879" width="12.7109375" style="15" bestFit="1" customWidth="1"/>
    <col min="4880" max="4881" width="7.85546875" style="15" customWidth="1"/>
    <col min="4882" max="4882" width="12.140625" style="15" customWidth="1"/>
    <col min="4883" max="4883" width="13.42578125" style="15" customWidth="1"/>
    <col min="4884" max="4884" width="14.85546875" style="15" customWidth="1"/>
    <col min="4885" max="4885" width="15.85546875" style="15" customWidth="1"/>
    <col min="4886" max="4886" width="14.7109375" style="15" customWidth="1"/>
    <col min="4887" max="4887" width="14" style="15" customWidth="1"/>
    <col min="4888" max="4888" width="15.28515625" style="15" customWidth="1"/>
    <col min="4889" max="4889" width="26.140625" style="15" customWidth="1"/>
    <col min="4890" max="4890" width="16.7109375" style="15" customWidth="1"/>
    <col min="4891" max="4891" width="14" style="15" bestFit="1" customWidth="1"/>
    <col min="4892" max="4892" width="14.7109375" style="15" customWidth="1"/>
    <col min="4893" max="4893" width="15" style="15" bestFit="1" customWidth="1"/>
    <col min="4894" max="4894" width="30.140625" style="15" customWidth="1"/>
    <col min="4895" max="4895" width="14.140625" style="15" customWidth="1"/>
    <col min="4896" max="4896" width="16.5703125" style="15" bestFit="1" customWidth="1"/>
    <col min="4897" max="4897" width="14.140625" style="15" customWidth="1"/>
    <col min="4898" max="4898" width="19.85546875" style="15" customWidth="1"/>
    <col min="4899" max="5120" width="9.140625" style="15"/>
    <col min="5121" max="5121" width="4" style="15" customWidth="1"/>
    <col min="5122" max="5122" width="50.5703125" style="15" bestFit="1" customWidth="1"/>
    <col min="5123" max="5123" width="7.85546875" style="15" bestFit="1" customWidth="1"/>
    <col min="5124" max="5124" width="17.140625" style="15" bestFit="1" customWidth="1"/>
    <col min="5125" max="5125" width="21.140625" style="15" customWidth="1"/>
    <col min="5126" max="5126" width="3.5703125" style="15" customWidth="1"/>
    <col min="5127" max="5127" width="19.5703125" style="15" bestFit="1" customWidth="1"/>
    <col min="5128" max="5128" width="9.42578125" style="15" bestFit="1" customWidth="1"/>
    <col min="5129" max="5129" width="14" style="15" bestFit="1" customWidth="1"/>
    <col min="5130" max="5130" width="14.140625" style="15" customWidth="1"/>
    <col min="5131" max="5131" width="12.42578125" style="15" customWidth="1"/>
    <col min="5132" max="5132" width="13.85546875" style="15" customWidth="1"/>
    <col min="5133" max="5134" width="12.85546875" style="15" customWidth="1"/>
    <col min="5135" max="5135" width="12.7109375" style="15" bestFit="1" customWidth="1"/>
    <col min="5136" max="5137" width="7.85546875" style="15" customWidth="1"/>
    <col min="5138" max="5138" width="12.140625" style="15" customWidth="1"/>
    <col min="5139" max="5139" width="13.42578125" style="15" customWidth="1"/>
    <col min="5140" max="5140" width="14.85546875" style="15" customWidth="1"/>
    <col min="5141" max="5141" width="15.85546875" style="15" customWidth="1"/>
    <col min="5142" max="5142" width="14.7109375" style="15" customWidth="1"/>
    <col min="5143" max="5143" width="14" style="15" customWidth="1"/>
    <col min="5144" max="5144" width="15.28515625" style="15" customWidth="1"/>
    <col min="5145" max="5145" width="26.140625" style="15" customWidth="1"/>
    <col min="5146" max="5146" width="16.7109375" style="15" customWidth="1"/>
    <col min="5147" max="5147" width="14" style="15" bestFit="1" customWidth="1"/>
    <col min="5148" max="5148" width="14.7109375" style="15" customWidth="1"/>
    <col min="5149" max="5149" width="15" style="15" bestFit="1" customWidth="1"/>
    <col min="5150" max="5150" width="30.140625" style="15" customWidth="1"/>
    <col min="5151" max="5151" width="14.140625" style="15" customWidth="1"/>
    <col min="5152" max="5152" width="16.5703125" style="15" bestFit="1" customWidth="1"/>
    <col min="5153" max="5153" width="14.140625" style="15" customWidth="1"/>
    <col min="5154" max="5154" width="19.85546875" style="15" customWidth="1"/>
    <col min="5155" max="5376" width="9.140625" style="15"/>
    <col min="5377" max="5377" width="4" style="15" customWidth="1"/>
    <col min="5378" max="5378" width="50.5703125" style="15" bestFit="1" customWidth="1"/>
    <col min="5379" max="5379" width="7.85546875" style="15" bestFit="1" customWidth="1"/>
    <col min="5380" max="5380" width="17.140625" style="15" bestFit="1" customWidth="1"/>
    <col min="5381" max="5381" width="21.140625" style="15" customWidth="1"/>
    <col min="5382" max="5382" width="3.5703125" style="15" customWidth="1"/>
    <col min="5383" max="5383" width="19.5703125" style="15" bestFit="1" customWidth="1"/>
    <col min="5384" max="5384" width="9.42578125" style="15" bestFit="1" customWidth="1"/>
    <col min="5385" max="5385" width="14" style="15" bestFit="1" customWidth="1"/>
    <col min="5386" max="5386" width="14.140625" style="15" customWidth="1"/>
    <col min="5387" max="5387" width="12.42578125" style="15" customWidth="1"/>
    <col min="5388" max="5388" width="13.85546875" style="15" customWidth="1"/>
    <col min="5389" max="5390" width="12.85546875" style="15" customWidth="1"/>
    <col min="5391" max="5391" width="12.7109375" style="15" bestFit="1" customWidth="1"/>
    <col min="5392" max="5393" width="7.85546875" style="15" customWidth="1"/>
    <col min="5394" max="5394" width="12.140625" style="15" customWidth="1"/>
    <col min="5395" max="5395" width="13.42578125" style="15" customWidth="1"/>
    <col min="5396" max="5396" width="14.85546875" style="15" customWidth="1"/>
    <col min="5397" max="5397" width="15.85546875" style="15" customWidth="1"/>
    <col min="5398" max="5398" width="14.7109375" style="15" customWidth="1"/>
    <col min="5399" max="5399" width="14" style="15" customWidth="1"/>
    <col min="5400" max="5400" width="15.28515625" style="15" customWidth="1"/>
    <col min="5401" max="5401" width="26.140625" style="15" customWidth="1"/>
    <col min="5402" max="5402" width="16.7109375" style="15" customWidth="1"/>
    <col min="5403" max="5403" width="14" style="15" bestFit="1" customWidth="1"/>
    <col min="5404" max="5404" width="14.7109375" style="15" customWidth="1"/>
    <col min="5405" max="5405" width="15" style="15" bestFit="1" customWidth="1"/>
    <col min="5406" max="5406" width="30.140625" style="15" customWidth="1"/>
    <col min="5407" max="5407" width="14.140625" style="15" customWidth="1"/>
    <col min="5408" max="5408" width="16.5703125" style="15" bestFit="1" customWidth="1"/>
    <col min="5409" max="5409" width="14.140625" style="15" customWidth="1"/>
    <col min="5410" max="5410" width="19.85546875" style="15" customWidth="1"/>
    <col min="5411" max="5632" width="9.140625" style="15"/>
    <col min="5633" max="5633" width="4" style="15" customWidth="1"/>
    <col min="5634" max="5634" width="50.5703125" style="15" bestFit="1" customWidth="1"/>
    <col min="5635" max="5635" width="7.85546875" style="15" bestFit="1" customWidth="1"/>
    <col min="5636" max="5636" width="17.140625" style="15" bestFit="1" customWidth="1"/>
    <col min="5637" max="5637" width="21.140625" style="15" customWidth="1"/>
    <col min="5638" max="5638" width="3.5703125" style="15" customWidth="1"/>
    <col min="5639" max="5639" width="19.5703125" style="15" bestFit="1" customWidth="1"/>
    <col min="5640" max="5640" width="9.42578125" style="15" bestFit="1" customWidth="1"/>
    <col min="5641" max="5641" width="14" style="15" bestFit="1" customWidth="1"/>
    <col min="5642" max="5642" width="14.140625" style="15" customWidth="1"/>
    <col min="5643" max="5643" width="12.42578125" style="15" customWidth="1"/>
    <col min="5644" max="5644" width="13.85546875" style="15" customWidth="1"/>
    <col min="5645" max="5646" width="12.85546875" style="15" customWidth="1"/>
    <col min="5647" max="5647" width="12.7109375" style="15" bestFit="1" customWidth="1"/>
    <col min="5648" max="5649" width="7.85546875" style="15" customWidth="1"/>
    <col min="5650" max="5650" width="12.140625" style="15" customWidth="1"/>
    <col min="5651" max="5651" width="13.42578125" style="15" customWidth="1"/>
    <col min="5652" max="5652" width="14.85546875" style="15" customWidth="1"/>
    <col min="5653" max="5653" width="15.85546875" style="15" customWidth="1"/>
    <col min="5654" max="5654" width="14.7109375" style="15" customWidth="1"/>
    <col min="5655" max="5655" width="14" style="15" customWidth="1"/>
    <col min="5656" max="5656" width="15.28515625" style="15" customWidth="1"/>
    <col min="5657" max="5657" width="26.140625" style="15" customWidth="1"/>
    <col min="5658" max="5658" width="16.7109375" style="15" customWidth="1"/>
    <col min="5659" max="5659" width="14" style="15" bestFit="1" customWidth="1"/>
    <col min="5660" max="5660" width="14.7109375" style="15" customWidth="1"/>
    <col min="5661" max="5661" width="15" style="15" bestFit="1" customWidth="1"/>
    <col min="5662" max="5662" width="30.140625" style="15" customWidth="1"/>
    <col min="5663" max="5663" width="14.140625" style="15" customWidth="1"/>
    <col min="5664" max="5664" width="16.5703125" style="15" bestFit="1" customWidth="1"/>
    <col min="5665" max="5665" width="14.140625" style="15" customWidth="1"/>
    <col min="5666" max="5666" width="19.85546875" style="15" customWidth="1"/>
    <col min="5667" max="5888" width="9.140625" style="15"/>
    <col min="5889" max="5889" width="4" style="15" customWidth="1"/>
    <col min="5890" max="5890" width="50.5703125" style="15" bestFit="1" customWidth="1"/>
    <col min="5891" max="5891" width="7.85546875" style="15" bestFit="1" customWidth="1"/>
    <col min="5892" max="5892" width="17.140625" style="15" bestFit="1" customWidth="1"/>
    <col min="5893" max="5893" width="21.140625" style="15" customWidth="1"/>
    <col min="5894" max="5894" width="3.5703125" style="15" customWidth="1"/>
    <col min="5895" max="5895" width="19.5703125" style="15" bestFit="1" customWidth="1"/>
    <col min="5896" max="5896" width="9.42578125" style="15" bestFit="1" customWidth="1"/>
    <col min="5897" max="5897" width="14" style="15" bestFit="1" customWidth="1"/>
    <col min="5898" max="5898" width="14.140625" style="15" customWidth="1"/>
    <col min="5899" max="5899" width="12.42578125" style="15" customWidth="1"/>
    <col min="5900" max="5900" width="13.85546875" style="15" customWidth="1"/>
    <col min="5901" max="5902" width="12.85546875" style="15" customWidth="1"/>
    <col min="5903" max="5903" width="12.7109375" style="15" bestFit="1" customWidth="1"/>
    <col min="5904" max="5905" width="7.85546875" style="15" customWidth="1"/>
    <col min="5906" max="5906" width="12.140625" style="15" customWidth="1"/>
    <col min="5907" max="5907" width="13.42578125" style="15" customWidth="1"/>
    <col min="5908" max="5908" width="14.85546875" style="15" customWidth="1"/>
    <col min="5909" max="5909" width="15.85546875" style="15" customWidth="1"/>
    <col min="5910" max="5910" width="14.7109375" style="15" customWidth="1"/>
    <col min="5911" max="5911" width="14" style="15" customWidth="1"/>
    <col min="5912" max="5912" width="15.28515625" style="15" customWidth="1"/>
    <col min="5913" max="5913" width="26.140625" style="15" customWidth="1"/>
    <col min="5914" max="5914" width="16.7109375" style="15" customWidth="1"/>
    <col min="5915" max="5915" width="14" style="15" bestFit="1" customWidth="1"/>
    <col min="5916" max="5916" width="14.7109375" style="15" customWidth="1"/>
    <col min="5917" max="5917" width="15" style="15" bestFit="1" customWidth="1"/>
    <col min="5918" max="5918" width="30.140625" style="15" customWidth="1"/>
    <col min="5919" max="5919" width="14.140625" style="15" customWidth="1"/>
    <col min="5920" max="5920" width="16.5703125" style="15" bestFit="1" customWidth="1"/>
    <col min="5921" max="5921" width="14.140625" style="15" customWidth="1"/>
    <col min="5922" max="5922" width="19.85546875" style="15" customWidth="1"/>
    <col min="5923" max="6144" width="9.140625" style="15"/>
    <col min="6145" max="6145" width="4" style="15" customWidth="1"/>
    <col min="6146" max="6146" width="50.5703125" style="15" bestFit="1" customWidth="1"/>
    <col min="6147" max="6147" width="7.85546875" style="15" bestFit="1" customWidth="1"/>
    <col min="6148" max="6148" width="17.140625" style="15" bestFit="1" customWidth="1"/>
    <col min="6149" max="6149" width="21.140625" style="15" customWidth="1"/>
    <col min="6150" max="6150" width="3.5703125" style="15" customWidth="1"/>
    <col min="6151" max="6151" width="19.5703125" style="15" bestFit="1" customWidth="1"/>
    <col min="6152" max="6152" width="9.42578125" style="15" bestFit="1" customWidth="1"/>
    <col min="6153" max="6153" width="14" style="15" bestFit="1" customWidth="1"/>
    <col min="6154" max="6154" width="14.140625" style="15" customWidth="1"/>
    <col min="6155" max="6155" width="12.42578125" style="15" customWidth="1"/>
    <col min="6156" max="6156" width="13.85546875" style="15" customWidth="1"/>
    <col min="6157" max="6158" width="12.85546875" style="15" customWidth="1"/>
    <col min="6159" max="6159" width="12.7109375" style="15" bestFit="1" customWidth="1"/>
    <col min="6160" max="6161" width="7.85546875" style="15" customWidth="1"/>
    <col min="6162" max="6162" width="12.140625" style="15" customWidth="1"/>
    <col min="6163" max="6163" width="13.42578125" style="15" customWidth="1"/>
    <col min="6164" max="6164" width="14.85546875" style="15" customWidth="1"/>
    <col min="6165" max="6165" width="15.85546875" style="15" customWidth="1"/>
    <col min="6166" max="6166" width="14.7109375" style="15" customWidth="1"/>
    <col min="6167" max="6167" width="14" style="15" customWidth="1"/>
    <col min="6168" max="6168" width="15.28515625" style="15" customWidth="1"/>
    <col min="6169" max="6169" width="26.140625" style="15" customWidth="1"/>
    <col min="6170" max="6170" width="16.7109375" style="15" customWidth="1"/>
    <col min="6171" max="6171" width="14" style="15" bestFit="1" customWidth="1"/>
    <col min="6172" max="6172" width="14.7109375" style="15" customWidth="1"/>
    <col min="6173" max="6173" width="15" style="15" bestFit="1" customWidth="1"/>
    <col min="6174" max="6174" width="30.140625" style="15" customWidth="1"/>
    <col min="6175" max="6175" width="14.140625" style="15" customWidth="1"/>
    <col min="6176" max="6176" width="16.5703125" style="15" bestFit="1" customWidth="1"/>
    <col min="6177" max="6177" width="14.140625" style="15" customWidth="1"/>
    <col min="6178" max="6178" width="19.85546875" style="15" customWidth="1"/>
    <col min="6179" max="6400" width="9.140625" style="15"/>
    <col min="6401" max="6401" width="4" style="15" customWidth="1"/>
    <col min="6402" max="6402" width="50.5703125" style="15" bestFit="1" customWidth="1"/>
    <col min="6403" max="6403" width="7.85546875" style="15" bestFit="1" customWidth="1"/>
    <col min="6404" max="6404" width="17.140625" style="15" bestFit="1" customWidth="1"/>
    <col min="6405" max="6405" width="21.140625" style="15" customWidth="1"/>
    <col min="6406" max="6406" width="3.5703125" style="15" customWidth="1"/>
    <col min="6407" max="6407" width="19.5703125" style="15" bestFit="1" customWidth="1"/>
    <col min="6408" max="6408" width="9.42578125" style="15" bestFit="1" customWidth="1"/>
    <col min="6409" max="6409" width="14" style="15" bestFit="1" customWidth="1"/>
    <col min="6410" max="6410" width="14.140625" style="15" customWidth="1"/>
    <col min="6411" max="6411" width="12.42578125" style="15" customWidth="1"/>
    <col min="6412" max="6412" width="13.85546875" style="15" customWidth="1"/>
    <col min="6413" max="6414" width="12.85546875" style="15" customWidth="1"/>
    <col min="6415" max="6415" width="12.7109375" style="15" bestFit="1" customWidth="1"/>
    <col min="6416" max="6417" width="7.85546875" style="15" customWidth="1"/>
    <col min="6418" max="6418" width="12.140625" style="15" customWidth="1"/>
    <col min="6419" max="6419" width="13.42578125" style="15" customWidth="1"/>
    <col min="6420" max="6420" width="14.85546875" style="15" customWidth="1"/>
    <col min="6421" max="6421" width="15.85546875" style="15" customWidth="1"/>
    <col min="6422" max="6422" width="14.7109375" style="15" customWidth="1"/>
    <col min="6423" max="6423" width="14" style="15" customWidth="1"/>
    <col min="6424" max="6424" width="15.28515625" style="15" customWidth="1"/>
    <col min="6425" max="6425" width="26.140625" style="15" customWidth="1"/>
    <col min="6426" max="6426" width="16.7109375" style="15" customWidth="1"/>
    <col min="6427" max="6427" width="14" style="15" bestFit="1" customWidth="1"/>
    <col min="6428" max="6428" width="14.7109375" style="15" customWidth="1"/>
    <col min="6429" max="6429" width="15" style="15" bestFit="1" customWidth="1"/>
    <col min="6430" max="6430" width="30.140625" style="15" customWidth="1"/>
    <col min="6431" max="6431" width="14.140625" style="15" customWidth="1"/>
    <col min="6432" max="6432" width="16.5703125" style="15" bestFit="1" customWidth="1"/>
    <col min="6433" max="6433" width="14.140625" style="15" customWidth="1"/>
    <col min="6434" max="6434" width="19.85546875" style="15" customWidth="1"/>
    <col min="6435" max="6656" width="9.140625" style="15"/>
    <col min="6657" max="6657" width="4" style="15" customWidth="1"/>
    <col min="6658" max="6658" width="50.5703125" style="15" bestFit="1" customWidth="1"/>
    <col min="6659" max="6659" width="7.85546875" style="15" bestFit="1" customWidth="1"/>
    <col min="6660" max="6660" width="17.140625" style="15" bestFit="1" customWidth="1"/>
    <col min="6661" max="6661" width="21.140625" style="15" customWidth="1"/>
    <col min="6662" max="6662" width="3.5703125" style="15" customWidth="1"/>
    <col min="6663" max="6663" width="19.5703125" style="15" bestFit="1" customWidth="1"/>
    <col min="6664" max="6664" width="9.42578125" style="15" bestFit="1" customWidth="1"/>
    <col min="6665" max="6665" width="14" style="15" bestFit="1" customWidth="1"/>
    <col min="6666" max="6666" width="14.140625" style="15" customWidth="1"/>
    <col min="6667" max="6667" width="12.42578125" style="15" customWidth="1"/>
    <col min="6668" max="6668" width="13.85546875" style="15" customWidth="1"/>
    <col min="6669" max="6670" width="12.85546875" style="15" customWidth="1"/>
    <col min="6671" max="6671" width="12.7109375" style="15" bestFit="1" customWidth="1"/>
    <col min="6672" max="6673" width="7.85546875" style="15" customWidth="1"/>
    <col min="6674" max="6674" width="12.140625" style="15" customWidth="1"/>
    <col min="6675" max="6675" width="13.42578125" style="15" customWidth="1"/>
    <col min="6676" max="6676" width="14.85546875" style="15" customWidth="1"/>
    <col min="6677" max="6677" width="15.85546875" style="15" customWidth="1"/>
    <col min="6678" max="6678" width="14.7109375" style="15" customWidth="1"/>
    <col min="6679" max="6679" width="14" style="15" customWidth="1"/>
    <col min="6680" max="6680" width="15.28515625" style="15" customWidth="1"/>
    <col min="6681" max="6681" width="26.140625" style="15" customWidth="1"/>
    <col min="6682" max="6682" width="16.7109375" style="15" customWidth="1"/>
    <col min="6683" max="6683" width="14" style="15" bestFit="1" customWidth="1"/>
    <col min="6684" max="6684" width="14.7109375" style="15" customWidth="1"/>
    <col min="6685" max="6685" width="15" style="15" bestFit="1" customWidth="1"/>
    <col min="6686" max="6686" width="30.140625" style="15" customWidth="1"/>
    <col min="6687" max="6687" width="14.140625" style="15" customWidth="1"/>
    <col min="6688" max="6688" width="16.5703125" style="15" bestFit="1" customWidth="1"/>
    <col min="6689" max="6689" width="14.140625" style="15" customWidth="1"/>
    <col min="6690" max="6690" width="19.85546875" style="15" customWidth="1"/>
    <col min="6691" max="6912" width="9.140625" style="15"/>
    <col min="6913" max="6913" width="4" style="15" customWidth="1"/>
    <col min="6914" max="6914" width="50.5703125" style="15" bestFit="1" customWidth="1"/>
    <col min="6915" max="6915" width="7.85546875" style="15" bestFit="1" customWidth="1"/>
    <col min="6916" max="6916" width="17.140625" style="15" bestFit="1" customWidth="1"/>
    <col min="6917" max="6917" width="21.140625" style="15" customWidth="1"/>
    <col min="6918" max="6918" width="3.5703125" style="15" customWidth="1"/>
    <col min="6919" max="6919" width="19.5703125" style="15" bestFit="1" customWidth="1"/>
    <col min="6920" max="6920" width="9.42578125" style="15" bestFit="1" customWidth="1"/>
    <col min="6921" max="6921" width="14" style="15" bestFit="1" customWidth="1"/>
    <col min="6922" max="6922" width="14.140625" style="15" customWidth="1"/>
    <col min="6923" max="6923" width="12.42578125" style="15" customWidth="1"/>
    <col min="6924" max="6924" width="13.85546875" style="15" customWidth="1"/>
    <col min="6925" max="6926" width="12.85546875" style="15" customWidth="1"/>
    <col min="6927" max="6927" width="12.7109375" style="15" bestFit="1" customWidth="1"/>
    <col min="6928" max="6929" width="7.85546875" style="15" customWidth="1"/>
    <col min="6930" max="6930" width="12.140625" style="15" customWidth="1"/>
    <col min="6931" max="6931" width="13.42578125" style="15" customWidth="1"/>
    <col min="6932" max="6932" width="14.85546875" style="15" customWidth="1"/>
    <col min="6933" max="6933" width="15.85546875" style="15" customWidth="1"/>
    <col min="6934" max="6934" width="14.7109375" style="15" customWidth="1"/>
    <col min="6935" max="6935" width="14" style="15" customWidth="1"/>
    <col min="6936" max="6936" width="15.28515625" style="15" customWidth="1"/>
    <col min="6937" max="6937" width="26.140625" style="15" customWidth="1"/>
    <col min="6938" max="6938" width="16.7109375" style="15" customWidth="1"/>
    <col min="6939" max="6939" width="14" style="15" bestFit="1" customWidth="1"/>
    <col min="6940" max="6940" width="14.7109375" style="15" customWidth="1"/>
    <col min="6941" max="6941" width="15" style="15" bestFit="1" customWidth="1"/>
    <col min="6942" max="6942" width="30.140625" style="15" customWidth="1"/>
    <col min="6943" max="6943" width="14.140625" style="15" customWidth="1"/>
    <col min="6944" max="6944" width="16.5703125" style="15" bestFit="1" customWidth="1"/>
    <col min="6945" max="6945" width="14.140625" style="15" customWidth="1"/>
    <col min="6946" max="6946" width="19.85546875" style="15" customWidth="1"/>
    <col min="6947" max="7168" width="9.140625" style="15"/>
    <col min="7169" max="7169" width="4" style="15" customWidth="1"/>
    <col min="7170" max="7170" width="50.5703125" style="15" bestFit="1" customWidth="1"/>
    <col min="7171" max="7171" width="7.85546875" style="15" bestFit="1" customWidth="1"/>
    <col min="7172" max="7172" width="17.140625" style="15" bestFit="1" customWidth="1"/>
    <col min="7173" max="7173" width="21.140625" style="15" customWidth="1"/>
    <col min="7174" max="7174" width="3.5703125" style="15" customWidth="1"/>
    <col min="7175" max="7175" width="19.5703125" style="15" bestFit="1" customWidth="1"/>
    <col min="7176" max="7176" width="9.42578125" style="15" bestFit="1" customWidth="1"/>
    <col min="7177" max="7177" width="14" style="15" bestFit="1" customWidth="1"/>
    <col min="7178" max="7178" width="14.140625" style="15" customWidth="1"/>
    <col min="7179" max="7179" width="12.42578125" style="15" customWidth="1"/>
    <col min="7180" max="7180" width="13.85546875" style="15" customWidth="1"/>
    <col min="7181" max="7182" width="12.85546875" style="15" customWidth="1"/>
    <col min="7183" max="7183" width="12.7109375" style="15" bestFit="1" customWidth="1"/>
    <col min="7184" max="7185" width="7.85546875" style="15" customWidth="1"/>
    <col min="7186" max="7186" width="12.140625" style="15" customWidth="1"/>
    <col min="7187" max="7187" width="13.42578125" style="15" customWidth="1"/>
    <col min="7188" max="7188" width="14.85546875" style="15" customWidth="1"/>
    <col min="7189" max="7189" width="15.85546875" style="15" customWidth="1"/>
    <col min="7190" max="7190" width="14.7109375" style="15" customWidth="1"/>
    <col min="7191" max="7191" width="14" style="15" customWidth="1"/>
    <col min="7192" max="7192" width="15.28515625" style="15" customWidth="1"/>
    <col min="7193" max="7193" width="26.140625" style="15" customWidth="1"/>
    <col min="7194" max="7194" width="16.7109375" style="15" customWidth="1"/>
    <col min="7195" max="7195" width="14" style="15" bestFit="1" customWidth="1"/>
    <col min="7196" max="7196" width="14.7109375" style="15" customWidth="1"/>
    <col min="7197" max="7197" width="15" style="15" bestFit="1" customWidth="1"/>
    <col min="7198" max="7198" width="30.140625" style="15" customWidth="1"/>
    <col min="7199" max="7199" width="14.140625" style="15" customWidth="1"/>
    <col min="7200" max="7200" width="16.5703125" style="15" bestFit="1" customWidth="1"/>
    <col min="7201" max="7201" width="14.140625" style="15" customWidth="1"/>
    <col min="7202" max="7202" width="19.85546875" style="15" customWidth="1"/>
    <col min="7203" max="7424" width="9.140625" style="15"/>
    <col min="7425" max="7425" width="4" style="15" customWidth="1"/>
    <col min="7426" max="7426" width="50.5703125" style="15" bestFit="1" customWidth="1"/>
    <col min="7427" max="7427" width="7.85546875" style="15" bestFit="1" customWidth="1"/>
    <col min="7428" max="7428" width="17.140625" style="15" bestFit="1" customWidth="1"/>
    <col min="7429" max="7429" width="21.140625" style="15" customWidth="1"/>
    <col min="7430" max="7430" width="3.5703125" style="15" customWidth="1"/>
    <col min="7431" max="7431" width="19.5703125" style="15" bestFit="1" customWidth="1"/>
    <col min="7432" max="7432" width="9.42578125" style="15" bestFit="1" customWidth="1"/>
    <col min="7433" max="7433" width="14" style="15" bestFit="1" customWidth="1"/>
    <col min="7434" max="7434" width="14.140625" style="15" customWidth="1"/>
    <col min="7435" max="7435" width="12.42578125" style="15" customWidth="1"/>
    <col min="7436" max="7436" width="13.85546875" style="15" customWidth="1"/>
    <col min="7437" max="7438" width="12.85546875" style="15" customWidth="1"/>
    <col min="7439" max="7439" width="12.7109375" style="15" bestFit="1" customWidth="1"/>
    <col min="7440" max="7441" width="7.85546875" style="15" customWidth="1"/>
    <col min="7442" max="7442" width="12.140625" style="15" customWidth="1"/>
    <col min="7443" max="7443" width="13.42578125" style="15" customWidth="1"/>
    <col min="7444" max="7444" width="14.85546875" style="15" customWidth="1"/>
    <col min="7445" max="7445" width="15.85546875" style="15" customWidth="1"/>
    <col min="7446" max="7446" width="14.7109375" style="15" customWidth="1"/>
    <col min="7447" max="7447" width="14" style="15" customWidth="1"/>
    <col min="7448" max="7448" width="15.28515625" style="15" customWidth="1"/>
    <col min="7449" max="7449" width="26.140625" style="15" customWidth="1"/>
    <col min="7450" max="7450" width="16.7109375" style="15" customWidth="1"/>
    <col min="7451" max="7451" width="14" style="15" bestFit="1" customWidth="1"/>
    <col min="7452" max="7452" width="14.7109375" style="15" customWidth="1"/>
    <col min="7453" max="7453" width="15" style="15" bestFit="1" customWidth="1"/>
    <col min="7454" max="7454" width="30.140625" style="15" customWidth="1"/>
    <col min="7455" max="7455" width="14.140625" style="15" customWidth="1"/>
    <col min="7456" max="7456" width="16.5703125" style="15" bestFit="1" customWidth="1"/>
    <col min="7457" max="7457" width="14.140625" style="15" customWidth="1"/>
    <col min="7458" max="7458" width="19.85546875" style="15" customWidth="1"/>
    <col min="7459" max="7680" width="9.140625" style="15"/>
    <col min="7681" max="7681" width="4" style="15" customWidth="1"/>
    <col min="7682" max="7682" width="50.5703125" style="15" bestFit="1" customWidth="1"/>
    <col min="7683" max="7683" width="7.85546875" style="15" bestFit="1" customWidth="1"/>
    <col min="7684" max="7684" width="17.140625" style="15" bestFit="1" customWidth="1"/>
    <col min="7685" max="7685" width="21.140625" style="15" customWidth="1"/>
    <col min="7686" max="7686" width="3.5703125" style="15" customWidth="1"/>
    <col min="7687" max="7687" width="19.5703125" style="15" bestFit="1" customWidth="1"/>
    <col min="7688" max="7688" width="9.42578125" style="15" bestFit="1" customWidth="1"/>
    <col min="7689" max="7689" width="14" style="15" bestFit="1" customWidth="1"/>
    <col min="7690" max="7690" width="14.140625" style="15" customWidth="1"/>
    <col min="7691" max="7691" width="12.42578125" style="15" customWidth="1"/>
    <col min="7692" max="7692" width="13.85546875" style="15" customWidth="1"/>
    <col min="7693" max="7694" width="12.85546875" style="15" customWidth="1"/>
    <col min="7695" max="7695" width="12.7109375" style="15" bestFit="1" customWidth="1"/>
    <col min="7696" max="7697" width="7.85546875" style="15" customWidth="1"/>
    <col min="7698" max="7698" width="12.140625" style="15" customWidth="1"/>
    <col min="7699" max="7699" width="13.42578125" style="15" customWidth="1"/>
    <col min="7700" max="7700" width="14.85546875" style="15" customWidth="1"/>
    <col min="7701" max="7701" width="15.85546875" style="15" customWidth="1"/>
    <col min="7702" max="7702" width="14.7109375" style="15" customWidth="1"/>
    <col min="7703" max="7703" width="14" style="15" customWidth="1"/>
    <col min="7704" max="7704" width="15.28515625" style="15" customWidth="1"/>
    <col min="7705" max="7705" width="26.140625" style="15" customWidth="1"/>
    <col min="7706" max="7706" width="16.7109375" style="15" customWidth="1"/>
    <col min="7707" max="7707" width="14" style="15" bestFit="1" customWidth="1"/>
    <col min="7708" max="7708" width="14.7109375" style="15" customWidth="1"/>
    <col min="7709" max="7709" width="15" style="15" bestFit="1" customWidth="1"/>
    <col min="7710" max="7710" width="30.140625" style="15" customWidth="1"/>
    <col min="7711" max="7711" width="14.140625" style="15" customWidth="1"/>
    <col min="7712" max="7712" width="16.5703125" style="15" bestFit="1" customWidth="1"/>
    <col min="7713" max="7713" width="14.140625" style="15" customWidth="1"/>
    <col min="7714" max="7714" width="19.85546875" style="15" customWidth="1"/>
    <col min="7715" max="7936" width="9.140625" style="15"/>
    <col min="7937" max="7937" width="4" style="15" customWidth="1"/>
    <col min="7938" max="7938" width="50.5703125" style="15" bestFit="1" customWidth="1"/>
    <col min="7939" max="7939" width="7.85546875" style="15" bestFit="1" customWidth="1"/>
    <col min="7940" max="7940" width="17.140625" style="15" bestFit="1" customWidth="1"/>
    <col min="7941" max="7941" width="21.140625" style="15" customWidth="1"/>
    <col min="7942" max="7942" width="3.5703125" style="15" customWidth="1"/>
    <col min="7943" max="7943" width="19.5703125" style="15" bestFit="1" customWidth="1"/>
    <col min="7944" max="7944" width="9.42578125" style="15" bestFit="1" customWidth="1"/>
    <col min="7945" max="7945" width="14" style="15" bestFit="1" customWidth="1"/>
    <col min="7946" max="7946" width="14.140625" style="15" customWidth="1"/>
    <col min="7947" max="7947" width="12.42578125" style="15" customWidth="1"/>
    <col min="7948" max="7948" width="13.85546875" style="15" customWidth="1"/>
    <col min="7949" max="7950" width="12.85546875" style="15" customWidth="1"/>
    <col min="7951" max="7951" width="12.7109375" style="15" bestFit="1" customWidth="1"/>
    <col min="7952" max="7953" width="7.85546875" style="15" customWidth="1"/>
    <col min="7954" max="7954" width="12.140625" style="15" customWidth="1"/>
    <col min="7955" max="7955" width="13.42578125" style="15" customWidth="1"/>
    <col min="7956" max="7956" width="14.85546875" style="15" customWidth="1"/>
    <col min="7957" max="7957" width="15.85546875" style="15" customWidth="1"/>
    <col min="7958" max="7958" width="14.7109375" style="15" customWidth="1"/>
    <col min="7959" max="7959" width="14" style="15" customWidth="1"/>
    <col min="7960" max="7960" width="15.28515625" style="15" customWidth="1"/>
    <col min="7961" max="7961" width="26.140625" style="15" customWidth="1"/>
    <col min="7962" max="7962" width="16.7109375" style="15" customWidth="1"/>
    <col min="7963" max="7963" width="14" style="15" bestFit="1" customWidth="1"/>
    <col min="7964" max="7964" width="14.7109375" style="15" customWidth="1"/>
    <col min="7965" max="7965" width="15" style="15" bestFit="1" customWidth="1"/>
    <col min="7966" max="7966" width="30.140625" style="15" customWidth="1"/>
    <col min="7967" max="7967" width="14.140625" style="15" customWidth="1"/>
    <col min="7968" max="7968" width="16.5703125" style="15" bestFit="1" customWidth="1"/>
    <col min="7969" max="7969" width="14.140625" style="15" customWidth="1"/>
    <col min="7970" max="7970" width="19.85546875" style="15" customWidth="1"/>
    <col min="7971" max="8192" width="9.140625" style="15"/>
    <col min="8193" max="8193" width="4" style="15" customWidth="1"/>
    <col min="8194" max="8194" width="50.5703125" style="15" bestFit="1" customWidth="1"/>
    <col min="8195" max="8195" width="7.85546875" style="15" bestFit="1" customWidth="1"/>
    <col min="8196" max="8196" width="17.140625" style="15" bestFit="1" customWidth="1"/>
    <col min="8197" max="8197" width="21.140625" style="15" customWidth="1"/>
    <col min="8198" max="8198" width="3.5703125" style="15" customWidth="1"/>
    <col min="8199" max="8199" width="19.5703125" style="15" bestFit="1" customWidth="1"/>
    <col min="8200" max="8200" width="9.42578125" style="15" bestFit="1" customWidth="1"/>
    <col min="8201" max="8201" width="14" style="15" bestFit="1" customWidth="1"/>
    <col min="8202" max="8202" width="14.140625" style="15" customWidth="1"/>
    <col min="8203" max="8203" width="12.42578125" style="15" customWidth="1"/>
    <col min="8204" max="8204" width="13.85546875" style="15" customWidth="1"/>
    <col min="8205" max="8206" width="12.85546875" style="15" customWidth="1"/>
    <col min="8207" max="8207" width="12.7109375" style="15" bestFit="1" customWidth="1"/>
    <col min="8208" max="8209" width="7.85546875" style="15" customWidth="1"/>
    <col min="8210" max="8210" width="12.140625" style="15" customWidth="1"/>
    <col min="8211" max="8211" width="13.42578125" style="15" customWidth="1"/>
    <col min="8212" max="8212" width="14.85546875" style="15" customWidth="1"/>
    <col min="8213" max="8213" width="15.85546875" style="15" customWidth="1"/>
    <col min="8214" max="8214" width="14.7109375" style="15" customWidth="1"/>
    <col min="8215" max="8215" width="14" style="15" customWidth="1"/>
    <col min="8216" max="8216" width="15.28515625" style="15" customWidth="1"/>
    <col min="8217" max="8217" width="26.140625" style="15" customWidth="1"/>
    <col min="8218" max="8218" width="16.7109375" style="15" customWidth="1"/>
    <col min="8219" max="8219" width="14" style="15" bestFit="1" customWidth="1"/>
    <col min="8220" max="8220" width="14.7109375" style="15" customWidth="1"/>
    <col min="8221" max="8221" width="15" style="15" bestFit="1" customWidth="1"/>
    <col min="8222" max="8222" width="30.140625" style="15" customWidth="1"/>
    <col min="8223" max="8223" width="14.140625" style="15" customWidth="1"/>
    <col min="8224" max="8224" width="16.5703125" style="15" bestFit="1" customWidth="1"/>
    <col min="8225" max="8225" width="14.140625" style="15" customWidth="1"/>
    <col min="8226" max="8226" width="19.85546875" style="15" customWidth="1"/>
    <col min="8227" max="8448" width="9.140625" style="15"/>
    <col min="8449" max="8449" width="4" style="15" customWidth="1"/>
    <col min="8450" max="8450" width="50.5703125" style="15" bestFit="1" customWidth="1"/>
    <col min="8451" max="8451" width="7.85546875" style="15" bestFit="1" customWidth="1"/>
    <col min="8452" max="8452" width="17.140625" style="15" bestFit="1" customWidth="1"/>
    <col min="8453" max="8453" width="21.140625" style="15" customWidth="1"/>
    <col min="8454" max="8454" width="3.5703125" style="15" customWidth="1"/>
    <col min="8455" max="8455" width="19.5703125" style="15" bestFit="1" customWidth="1"/>
    <col min="8456" max="8456" width="9.42578125" style="15" bestFit="1" customWidth="1"/>
    <col min="8457" max="8457" width="14" style="15" bestFit="1" customWidth="1"/>
    <col min="8458" max="8458" width="14.140625" style="15" customWidth="1"/>
    <col min="8459" max="8459" width="12.42578125" style="15" customWidth="1"/>
    <col min="8460" max="8460" width="13.85546875" style="15" customWidth="1"/>
    <col min="8461" max="8462" width="12.85546875" style="15" customWidth="1"/>
    <col min="8463" max="8463" width="12.7109375" style="15" bestFit="1" customWidth="1"/>
    <col min="8464" max="8465" width="7.85546875" style="15" customWidth="1"/>
    <col min="8466" max="8466" width="12.140625" style="15" customWidth="1"/>
    <col min="8467" max="8467" width="13.42578125" style="15" customWidth="1"/>
    <col min="8468" max="8468" width="14.85546875" style="15" customWidth="1"/>
    <col min="8469" max="8469" width="15.85546875" style="15" customWidth="1"/>
    <col min="8470" max="8470" width="14.7109375" style="15" customWidth="1"/>
    <col min="8471" max="8471" width="14" style="15" customWidth="1"/>
    <col min="8472" max="8472" width="15.28515625" style="15" customWidth="1"/>
    <col min="8473" max="8473" width="26.140625" style="15" customWidth="1"/>
    <col min="8474" max="8474" width="16.7109375" style="15" customWidth="1"/>
    <col min="8475" max="8475" width="14" style="15" bestFit="1" customWidth="1"/>
    <col min="8476" max="8476" width="14.7109375" style="15" customWidth="1"/>
    <col min="8477" max="8477" width="15" style="15" bestFit="1" customWidth="1"/>
    <col min="8478" max="8478" width="30.140625" style="15" customWidth="1"/>
    <col min="8479" max="8479" width="14.140625" style="15" customWidth="1"/>
    <col min="8480" max="8480" width="16.5703125" style="15" bestFit="1" customWidth="1"/>
    <col min="8481" max="8481" width="14.140625" style="15" customWidth="1"/>
    <col min="8482" max="8482" width="19.85546875" style="15" customWidth="1"/>
    <col min="8483" max="8704" width="9.140625" style="15"/>
    <col min="8705" max="8705" width="4" style="15" customWidth="1"/>
    <col min="8706" max="8706" width="50.5703125" style="15" bestFit="1" customWidth="1"/>
    <col min="8707" max="8707" width="7.85546875" style="15" bestFit="1" customWidth="1"/>
    <col min="8708" max="8708" width="17.140625" style="15" bestFit="1" customWidth="1"/>
    <col min="8709" max="8709" width="21.140625" style="15" customWidth="1"/>
    <col min="8710" max="8710" width="3.5703125" style="15" customWidth="1"/>
    <col min="8711" max="8711" width="19.5703125" style="15" bestFit="1" customWidth="1"/>
    <col min="8712" max="8712" width="9.42578125" style="15" bestFit="1" customWidth="1"/>
    <col min="8713" max="8713" width="14" style="15" bestFit="1" customWidth="1"/>
    <col min="8714" max="8714" width="14.140625" style="15" customWidth="1"/>
    <col min="8715" max="8715" width="12.42578125" style="15" customWidth="1"/>
    <col min="8716" max="8716" width="13.85546875" style="15" customWidth="1"/>
    <col min="8717" max="8718" width="12.85546875" style="15" customWidth="1"/>
    <col min="8719" max="8719" width="12.7109375" style="15" bestFit="1" customWidth="1"/>
    <col min="8720" max="8721" width="7.85546875" style="15" customWidth="1"/>
    <col min="8722" max="8722" width="12.140625" style="15" customWidth="1"/>
    <col min="8723" max="8723" width="13.42578125" style="15" customWidth="1"/>
    <col min="8724" max="8724" width="14.85546875" style="15" customWidth="1"/>
    <col min="8725" max="8725" width="15.85546875" style="15" customWidth="1"/>
    <col min="8726" max="8726" width="14.7109375" style="15" customWidth="1"/>
    <col min="8727" max="8727" width="14" style="15" customWidth="1"/>
    <col min="8728" max="8728" width="15.28515625" style="15" customWidth="1"/>
    <col min="8729" max="8729" width="26.140625" style="15" customWidth="1"/>
    <col min="8730" max="8730" width="16.7109375" style="15" customWidth="1"/>
    <col min="8731" max="8731" width="14" style="15" bestFit="1" customWidth="1"/>
    <col min="8732" max="8732" width="14.7109375" style="15" customWidth="1"/>
    <col min="8733" max="8733" width="15" style="15" bestFit="1" customWidth="1"/>
    <col min="8734" max="8734" width="30.140625" style="15" customWidth="1"/>
    <col min="8735" max="8735" width="14.140625" style="15" customWidth="1"/>
    <col min="8736" max="8736" width="16.5703125" style="15" bestFit="1" customWidth="1"/>
    <col min="8737" max="8737" width="14.140625" style="15" customWidth="1"/>
    <col min="8738" max="8738" width="19.85546875" style="15" customWidth="1"/>
    <col min="8739" max="8960" width="9.140625" style="15"/>
    <col min="8961" max="8961" width="4" style="15" customWidth="1"/>
    <col min="8962" max="8962" width="50.5703125" style="15" bestFit="1" customWidth="1"/>
    <col min="8963" max="8963" width="7.85546875" style="15" bestFit="1" customWidth="1"/>
    <col min="8964" max="8964" width="17.140625" style="15" bestFit="1" customWidth="1"/>
    <col min="8965" max="8965" width="21.140625" style="15" customWidth="1"/>
    <col min="8966" max="8966" width="3.5703125" style="15" customWidth="1"/>
    <col min="8967" max="8967" width="19.5703125" style="15" bestFit="1" customWidth="1"/>
    <col min="8968" max="8968" width="9.42578125" style="15" bestFit="1" customWidth="1"/>
    <col min="8969" max="8969" width="14" style="15" bestFit="1" customWidth="1"/>
    <col min="8970" max="8970" width="14.140625" style="15" customWidth="1"/>
    <col min="8971" max="8971" width="12.42578125" style="15" customWidth="1"/>
    <col min="8972" max="8972" width="13.85546875" style="15" customWidth="1"/>
    <col min="8973" max="8974" width="12.85546875" style="15" customWidth="1"/>
    <col min="8975" max="8975" width="12.7109375" style="15" bestFit="1" customWidth="1"/>
    <col min="8976" max="8977" width="7.85546875" style="15" customWidth="1"/>
    <col min="8978" max="8978" width="12.140625" style="15" customWidth="1"/>
    <col min="8979" max="8979" width="13.42578125" style="15" customWidth="1"/>
    <col min="8980" max="8980" width="14.85546875" style="15" customWidth="1"/>
    <col min="8981" max="8981" width="15.85546875" style="15" customWidth="1"/>
    <col min="8982" max="8982" width="14.7109375" style="15" customWidth="1"/>
    <col min="8983" max="8983" width="14" style="15" customWidth="1"/>
    <col min="8984" max="8984" width="15.28515625" style="15" customWidth="1"/>
    <col min="8985" max="8985" width="26.140625" style="15" customWidth="1"/>
    <col min="8986" max="8986" width="16.7109375" style="15" customWidth="1"/>
    <col min="8987" max="8987" width="14" style="15" bestFit="1" customWidth="1"/>
    <col min="8988" max="8988" width="14.7109375" style="15" customWidth="1"/>
    <col min="8989" max="8989" width="15" style="15" bestFit="1" customWidth="1"/>
    <col min="8990" max="8990" width="30.140625" style="15" customWidth="1"/>
    <col min="8991" max="8991" width="14.140625" style="15" customWidth="1"/>
    <col min="8992" max="8992" width="16.5703125" style="15" bestFit="1" customWidth="1"/>
    <col min="8993" max="8993" width="14.140625" style="15" customWidth="1"/>
    <col min="8994" max="8994" width="19.85546875" style="15" customWidth="1"/>
    <col min="8995" max="9216" width="9.140625" style="15"/>
    <col min="9217" max="9217" width="4" style="15" customWidth="1"/>
    <col min="9218" max="9218" width="50.5703125" style="15" bestFit="1" customWidth="1"/>
    <col min="9219" max="9219" width="7.85546875" style="15" bestFit="1" customWidth="1"/>
    <col min="9220" max="9220" width="17.140625" style="15" bestFit="1" customWidth="1"/>
    <col min="9221" max="9221" width="21.140625" style="15" customWidth="1"/>
    <col min="9222" max="9222" width="3.5703125" style="15" customWidth="1"/>
    <col min="9223" max="9223" width="19.5703125" style="15" bestFit="1" customWidth="1"/>
    <col min="9224" max="9224" width="9.42578125" style="15" bestFit="1" customWidth="1"/>
    <col min="9225" max="9225" width="14" style="15" bestFit="1" customWidth="1"/>
    <col min="9226" max="9226" width="14.140625" style="15" customWidth="1"/>
    <col min="9227" max="9227" width="12.42578125" style="15" customWidth="1"/>
    <col min="9228" max="9228" width="13.85546875" style="15" customWidth="1"/>
    <col min="9229" max="9230" width="12.85546875" style="15" customWidth="1"/>
    <col min="9231" max="9231" width="12.7109375" style="15" bestFit="1" customWidth="1"/>
    <col min="9232" max="9233" width="7.85546875" style="15" customWidth="1"/>
    <col min="9234" max="9234" width="12.140625" style="15" customWidth="1"/>
    <col min="9235" max="9235" width="13.42578125" style="15" customWidth="1"/>
    <col min="9236" max="9236" width="14.85546875" style="15" customWidth="1"/>
    <col min="9237" max="9237" width="15.85546875" style="15" customWidth="1"/>
    <col min="9238" max="9238" width="14.7109375" style="15" customWidth="1"/>
    <col min="9239" max="9239" width="14" style="15" customWidth="1"/>
    <col min="9240" max="9240" width="15.28515625" style="15" customWidth="1"/>
    <col min="9241" max="9241" width="26.140625" style="15" customWidth="1"/>
    <col min="9242" max="9242" width="16.7109375" style="15" customWidth="1"/>
    <col min="9243" max="9243" width="14" style="15" bestFit="1" customWidth="1"/>
    <col min="9244" max="9244" width="14.7109375" style="15" customWidth="1"/>
    <col min="9245" max="9245" width="15" style="15" bestFit="1" customWidth="1"/>
    <col min="9246" max="9246" width="30.140625" style="15" customWidth="1"/>
    <col min="9247" max="9247" width="14.140625" style="15" customWidth="1"/>
    <col min="9248" max="9248" width="16.5703125" style="15" bestFit="1" customWidth="1"/>
    <col min="9249" max="9249" width="14.140625" style="15" customWidth="1"/>
    <col min="9250" max="9250" width="19.85546875" style="15" customWidth="1"/>
    <col min="9251" max="9472" width="9.140625" style="15"/>
    <col min="9473" max="9473" width="4" style="15" customWidth="1"/>
    <col min="9474" max="9474" width="50.5703125" style="15" bestFit="1" customWidth="1"/>
    <col min="9475" max="9475" width="7.85546875" style="15" bestFit="1" customWidth="1"/>
    <col min="9476" max="9476" width="17.140625" style="15" bestFit="1" customWidth="1"/>
    <col min="9477" max="9477" width="21.140625" style="15" customWidth="1"/>
    <col min="9478" max="9478" width="3.5703125" style="15" customWidth="1"/>
    <col min="9479" max="9479" width="19.5703125" style="15" bestFit="1" customWidth="1"/>
    <col min="9480" max="9480" width="9.42578125" style="15" bestFit="1" customWidth="1"/>
    <col min="9481" max="9481" width="14" style="15" bestFit="1" customWidth="1"/>
    <col min="9482" max="9482" width="14.140625" style="15" customWidth="1"/>
    <col min="9483" max="9483" width="12.42578125" style="15" customWidth="1"/>
    <col min="9484" max="9484" width="13.85546875" style="15" customWidth="1"/>
    <col min="9485" max="9486" width="12.85546875" style="15" customWidth="1"/>
    <col min="9487" max="9487" width="12.7109375" style="15" bestFit="1" customWidth="1"/>
    <col min="9488" max="9489" width="7.85546875" style="15" customWidth="1"/>
    <col min="9490" max="9490" width="12.140625" style="15" customWidth="1"/>
    <col min="9491" max="9491" width="13.42578125" style="15" customWidth="1"/>
    <col min="9492" max="9492" width="14.85546875" style="15" customWidth="1"/>
    <col min="9493" max="9493" width="15.85546875" style="15" customWidth="1"/>
    <col min="9494" max="9494" width="14.7109375" style="15" customWidth="1"/>
    <col min="9495" max="9495" width="14" style="15" customWidth="1"/>
    <col min="9496" max="9496" width="15.28515625" style="15" customWidth="1"/>
    <col min="9497" max="9497" width="26.140625" style="15" customWidth="1"/>
    <col min="9498" max="9498" width="16.7109375" style="15" customWidth="1"/>
    <col min="9499" max="9499" width="14" style="15" bestFit="1" customWidth="1"/>
    <col min="9500" max="9500" width="14.7109375" style="15" customWidth="1"/>
    <col min="9501" max="9501" width="15" style="15" bestFit="1" customWidth="1"/>
    <col min="9502" max="9502" width="30.140625" style="15" customWidth="1"/>
    <col min="9503" max="9503" width="14.140625" style="15" customWidth="1"/>
    <col min="9504" max="9504" width="16.5703125" style="15" bestFit="1" customWidth="1"/>
    <col min="9505" max="9505" width="14.140625" style="15" customWidth="1"/>
    <col min="9506" max="9506" width="19.85546875" style="15" customWidth="1"/>
    <col min="9507" max="9728" width="9.140625" style="15"/>
    <col min="9729" max="9729" width="4" style="15" customWidth="1"/>
    <col min="9730" max="9730" width="50.5703125" style="15" bestFit="1" customWidth="1"/>
    <col min="9731" max="9731" width="7.85546875" style="15" bestFit="1" customWidth="1"/>
    <col min="9732" max="9732" width="17.140625" style="15" bestFit="1" customWidth="1"/>
    <col min="9733" max="9733" width="21.140625" style="15" customWidth="1"/>
    <col min="9734" max="9734" width="3.5703125" style="15" customWidth="1"/>
    <col min="9735" max="9735" width="19.5703125" style="15" bestFit="1" customWidth="1"/>
    <col min="9736" max="9736" width="9.42578125" style="15" bestFit="1" customWidth="1"/>
    <col min="9737" max="9737" width="14" style="15" bestFit="1" customWidth="1"/>
    <col min="9738" max="9738" width="14.140625" style="15" customWidth="1"/>
    <col min="9739" max="9739" width="12.42578125" style="15" customWidth="1"/>
    <col min="9740" max="9740" width="13.85546875" style="15" customWidth="1"/>
    <col min="9741" max="9742" width="12.85546875" style="15" customWidth="1"/>
    <col min="9743" max="9743" width="12.7109375" style="15" bestFit="1" customWidth="1"/>
    <col min="9744" max="9745" width="7.85546875" style="15" customWidth="1"/>
    <col min="9746" max="9746" width="12.140625" style="15" customWidth="1"/>
    <col min="9747" max="9747" width="13.42578125" style="15" customWidth="1"/>
    <col min="9748" max="9748" width="14.85546875" style="15" customWidth="1"/>
    <col min="9749" max="9749" width="15.85546875" style="15" customWidth="1"/>
    <col min="9750" max="9750" width="14.7109375" style="15" customWidth="1"/>
    <col min="9751" max="9751" width="14" style="15" customWidth="1"/>
    <col min="9752" max="9752" width="15.28515625" style="15" customWidth="1"/>
    <col min="9753" max="9753" width="26.140625" style="15" customWidth="1"/>
    <col min="9754" max="9754" width="16.7109375" style="15" customWidth="1"/>
    <col min="9755" max="9755" width="14" style="15" bestFit="1" customWidth="1"/>
    <col min="9756" max="9756" width="14.7109375" style="15" customWidth="1"/>
    <col min="9757" max="9757" width="15" style="15" bestFit="1" customWidth="1"/>
    <col min="9758" max="9758" width="30.140625" style="15" customWidth="1"/>
    <col min="9759" max="9759" width="14.140625" style="15" customWidth="1"/>
    <col min="9760" max="9760" width="16.5703125" style="15" bestFit="1" customWidth="1"/>
    <col min="9761" max="9761" width="14.140625" style="15" customWidth="1"/>
    <col min="9762" max="9762" width="19.85546875" style="15" customWidth="1"/>
    <col min="9763" max="9984" width="9.140625" style="15"/>
    <col min="9985" max="9985" width="4" style="15" customWidth="1"/>
    <col min="9986" max="9986" width="50.5703125" style="15" bestFit="1" customWidth="1"/>
    <col min="9987" max="9987" width="7.85546875" style="15" bestFit="1" customWidth="1"/>
    <col min="9988" max="9988" width="17.140625" style="15" bestFit="1" customWidth="1"/>
    <col min="9989" max="9989" width="21.140625" style="15" customWidth="1"/>
    <col min="9990" max="9990" width="3.5703125" style="15" customWidth="1"/>
    <col min="9991" max="9991" width="19.5703125" style="15" bestFit="1" customWidth="1"/>
    <col min="9992" max="9992" width="9.42578125" style="15" bestFit="1" customWidth="1"/>
    <col min="9993" max="9993" width="14" style="15" bestFit="1" customWidth="1"/>
    <col min="9994" max="9994" width="14.140625" style="15" customWidth="1"/>
    <col min="9995" max="9995" width="12.42578125" style="15" customWidth="1"/>
    <col min="9996" max="9996" width="13.85546875" style="15" customWidth="1"/>
    <col min="9997" max="9998" width="12.85546875" style="15" customWidth="1"/>
    <col min="9999" max="9999" width="12.7109375" style="15" bestFit="1" customWidth="1"/>
    <col min="10000" max="10001" width="7.85546875" style="15" customWidth="1"/>
    <col min="10002" max="10002" width="12.140625" style="15" customWidth="1"/>
    <col min="10003" max="10003" width="13.42578125" style="15" customWidth="1"/>
    <col min="10004" max="10004" width="14.85546875" style="15" customWidth="1"/>
    <col min="10005" max="10005" width="15.85546875" style="15" customWidth="1"/>
    <col min="10006" max="10006" width="14.7109375" style="15" customWidth="1"/>
    <col min="10007" max="10007" width="14" style="15" customWidth="1"/>
    <col min="10008" max="10008" width="15.28515625" style="15" customWidth="1"/>
    <col min="10009" max="10009" width="26.140625" style="15" customWidth="1"/>
    <col min="10010" max="10010" width="16.7109375" style="15" customWidth="1"/>
    <col min="10011" max="10011" width="14" style="15" bestFit="1" customWidth="1"/>
    <col min="10012" max="10012" width="14.7109375" style="15" customWidth="1"/>
    <col min="10013" max="10013" width="15" style="15" bestFit="1" customWidth="1"/>
    <col min="10014" max="10014" width="30.140625" style="15" customWidth="1"/>
    <col min="10015" max="10015" width="14.140625" style="15" customWidth="1"/>
    <col min="10016" max="10016" width="16.5703125" style="15" bestFit="1" customWidth="1"/>
    <col min="10017" max="10017" width="14.140625" style="15" customWidth="1"/>
    <col min="10018" max="10018" width="19.85546875" style="15" customWidth="1"/>
    <col min="10019" max="10240" width="9.140625" style="15"/>
    <col min="10241" max="10241" width="4" style="15" customWidth="1"/>
    <col min="10242" max="10242" width="50.5703125" style="15" bestFit="1" customWidth="1"/>
    <col min="10243" max="10243" width="7.85546875" style="15" bestFit="1" customWidth="1"/>
    <col min="10244" max="10244" width="17.140625" style="15" bestFit="1" customWidth="1"/>
    <col min="10245" max="10245" width="21.140625" style="15" customWidth="1"/>
    <col min="10246" max="10246" width="3.5703125" style="15" customWidth="1"/>
    <col min="10247" max="10247" width="19.5703125" style="15" bestFit="1" customWidth="1"/>
    <col min="10248" max="10248" width="9.42578125" style="15" bestFit="1" customWidth="1"/>
    <col min="10249" max="10249" width="14" style="15" bestFit="1" customWidth="1"/>
    <col min="10250" max="10250" width="14.140625" style="15" customWidth="1"/>
    <col min="10251" max="10251" width="12.42578125" style="15" customWidth="1"/>
    <col min="10252" max="10252" width="13.85546875" style="15" customWidth="1"/>
    <col min="10253" max="10254" width="12.85546875" style="15" customWidth="1"/>
    <col min="10255" max="10255" width="12.7109375" style="15" bestFit="1" customWidth="1"/>
    <col min="10256" max="10257" width="7.85546875" style="15" customWidth="1"/>
    <col min="10258" max="10258" width="12.140625" style="15" customWidth="1"/>
    <col min="10259" max="10259" width="13.42578125" style="15" customWidth="1"/>
    <col min="10260" max="10260" width="14.85546875" style="15" customWidth="1"/>
    <col min="10261" max="10261" width="15.85546875" style="15" customWidth="1"/>
    <col min="10262" max="10262" width="14.7109375" style="15" customWidth="1"/>
    <col min="10263" max="10263" width="14" style="15" customWidth="1"/>
    <col min="10264" max="10264" width="15.28515625" style="15" customWidth="1"/>
    <col min="10265" max="10265" width="26.140625" style="15" customWidth="1"/>
    <col min="10266" max="10266" width="16.7109375" style="15" customWidth="1"/>
    <col min="10267" max="10267" width="14" style="15" bestFit="1" customWidth="1"/>
    <col min="10268" max="10268" width="14.7109375" style="15" customWidth="1"/>
    <col min="10269" max="10269" width="15" style="15" bestFit="1" customWidth="1"/>
    <col min="10270" max="10270" width="30.140625" style="15" customWidth="1"/>
    <col min="10271" max="10271" width="14.140625" style="15" customWidth="1"/>
    <col min="10272" max="10272" width="16.5703125" style="15" bestFit="1" customWidth="1"/>
    <col min="10273" max="10273" width="14.140625" style="15" customWidth="1"/>
    <col min="10274" max="10274" width="19.85546875" style="15" customWidth="1"/>
    <col min="10275" max="10496" width="9.140625" style="15"/>
    <col min="10497" max="10497" width="4" style="15" customWidth="1"/>
    <col min="10498" max="10498" width="50.5703125" style="15" bestFit="1" customWidth="1"/>
    <col min="10499" max="10499" width="7.85546875" style="15" bestFit="1" customWidth="1"/>
    <col min="10500" max="10500" width="17.140625" style="15" bestFit="1" customWidth="1"/>
    <col min="10501" max="10501" width="21.140625" style="15" customWidth="1"/>
    <col min="10502" max="10502" width="3.5703125" style="15" customWidth="1"/>
    <col min="10503" max="10503" width="19.5703125" style="15" bestFit="1" customWidth="1"/>
    <col min="10504" max="10504" width="9.42578125" style="15" bestFit="1" customWidth="1"/>
    <col min="10505" max="10505" width="14" style="15" bestFit="1" customWidth="1"/>
    <col min="10506" max="10506" width="14.140625" style="15" customWidth="1"/>
    <col min="10507" max="10507" width="12.42578125" style="15" customWidth="1"/>
    <col min="10508" max="10508" width="13.85546875" style="15" customWidth="1"/>
    <col min="10509" max="10510" width="12.85546875" style="15" customWidth="1"/>
    <col min="10511" max="10511" width="12.7109375" style="15" bestFit="1" customWidth="1"/>
    <col min="10512" max="10513" width="7.85546875" style="15" customWidth="1"/>
    <col min="10514" max="10514" width="12.140625" style="15" customWidth="1"/>
    <col min="10515" max="10515" width="13.42578125" style="15" customWidth="1"/>
    <col min="10516" max="10516" width="14.85546875" style="15" customWidth="1"/>
    <col min="10517" max="10517" width="15.85546875" style="15" customWidth="1"/>
    <col min="10518" max="10518" width="14.7109375" style="15" customWidth="1"/>
    <col min="10519" max="10519" width="14" style="15" customWidth="1"/>
    <col min="10520" max="10520" width="15.28515625" style="15" customWidth="1"/>
    <col min="10521" max="10521" width="26.140625" style="15" customWidth="1"/>
    <col min="10522" max="10522" width="16.7109375" style="15" customWidth="1"/>
    <col min="10523" max="10523" width="14" style="15" bestFit="1" customWidth="1"/>
    <col min="10524" max="10524" width="14.7109375" style="15" customWidth="1"/>
    <col min="10525" max="10525" width="15" style="15" bestFit="1" customWidth="1"/>
    <col min="10526" max="10526" width="30.140625" style="15" customWidth="1"/>
    <col min="10527" max="10527" width="14.140625" style="15" customWidth="1"/>
    <col min="10528" max="10528" width="16.5703125" style="15" bestFit="1" customWidth="1"/>
    <col min="10529" max="10529" width="14.140625" style="15" customWidth="1"/>
    <col min="10530" max="10530" width="19.85546875" style="15" customWidth="1"/>
    <col min="10531" max="10752" width="9.140625" style="15"/>
    <col min="10753" max="10753" width="4" style="15" customWidth="1"/>
    <col min="10754" max="10754" width="50.5703125" style="15" bestFit="1" customWidth="1"/>
    <col min="10755" max="10755" width="7.85546875" style="15" bestFit="1" customWidth="1"/>
    <col min="10756" max="10756" width="17.140625" style="15" bestFit="1" customWidth="1"/>
    <col min="10757" max="10757" width="21.140625" style="15" customWidth="1"/>
    <col min="10758" max="10758" width="3.5703125" style="15" customWidth="1"/>
    <col min="10759" max="10759" width="19.5703125" style="15" bestFit="1" customWidth="1"/>
    <col min="10760" max="10760" width="9.42578125" style="15" bestFit="1" customWidth="1"/>
    <col min="10761" max="10761" width="14" style="15" bestFit="1" customWidth="1"/>
    <col min="10762" max="10762" width="14.140625" style="15" customWidth="1"/>
    <col min="10763" max="10763" width="12.42578125" style="15" customWidth="1"/>
    <col min="10764" max="10764" width="13.85546875" style="15" customWidth="1"/>
    <col min="10765" max="10766" width="12.85546875" style="15" customWidth="1"/>
    <col min="10767" max="10767" width="12.7109375" style="15" bestFit="1" customWidth="1"/>
    <col min="10768" max="10769" width="7.85546875" style="15" customWidth="1"/>
    <col min="10770" max="10770" width="12.140625" style="15" customWidth="1"/>
    <col min="10771" max="10771" width="13.42578125" style="15" customWidth="1"/>
    <col min="10772" max="10772" width="14.85546875" style="15" customWidth="1"/>
    <col min="10773" max="10773" width="15.85546875" style="15" customWidth="1"/>
    <col min="10774" max="10774" width="14.7109375" style="15" customWidth="1"/>
    <col min="10775" max="10775" width="14" style="15" customWidth="1"/>
    <col min="10776" max="10776" width="15.28515625" style="15" customWidth="1"/>
    <col min="10777" max="10777" width="26.140625" style="15" customWidth="1"/>
    <col min="10778" max="10778" width="16.7109375" style="15" customWidth="1"/>
    <col min="10779" max="10779" width="14" style="15" bestFit="1" customWidth="1"/>
    <col min="10780" max="10780" width="14.7109375" style="15" customWidth="1"/>
    <col min="10781" max="10781" width="15" style="15" bestFit="1" customWidth="1"/>
    <col min="10782" max="10782" width="30.140625" style="15" customWidth="1"/>
    <col min="10783" max="10783" width="14.140625" style="15" customWidth="1"/>
    <col min="10784" max="10784" width="16.5703125" style="15" bestFit="1" customWidth="1"/>
    <col min="10785" max="10785" width="14.140625" style="15" customWidth="1"/>
    <col min="10786" max="10786" width="19.85546875" style="15" customWidth="1"/>
    <col min="10787" max="11008" width="9.140625" style="15"/>
    <col min="11009" max="11009" width="4" style="15" customWidth="1"/>
    <col min="11010" max="11010" width="50.5703125" style="15" bestFit="1" customWidth="1"/>
    <col min="11011" max="11011" width="7.85546875" style="15" bestFit="1" customWidth="1"/>
    <col min="11012" max="11012" width="17.140625" style="15" bestFit="1" customWidth="1"/>
    <col min="11013" max="11013" width="21.140625" style="15" customWidth="1"/>
    <col min="11014" max="11014" width="3.5703125" style="15" customWidth="1"/>
    <col min="11015" max="11015" width="19.5703125" style="15" bestFit="1" customWidth="1"/>
    <col min="11016" max="11016" width="9.42578125" style="15" bestFit="1" customWidth="1"/>
    <col min="11017" max="11017" width="14" style="15" bestFit="1" customWidth="1"/>
    <col min="11018" max="11018" width="14.140625" style="15" customWidth="1"/>
    <col min="11019" max="11019" width="12.42578125" style="15" customWidth="1"/>
    <col min="11020" max="11020" width="13.85546875" style="15" customWidth="1"/>
    <col min="11021" max="11022" width="12.85546875" style="15" customWidth="1"/>
    <col min="11023" max="11023" width="12.7109375" style="15" bestFit="1" customWidth="1"/>
    <col min="11024" max="11025" width="7.85546875" style="15" customWidth="1"/>
    <col min="11026" max="11026" width="12.140625" style="15" customWidth="1"/>
    <col min="11027" max="11027" width="13.42578125" style="15" customWidth="1"/>
    <col min="11028" max="11028" width="14.85546875" style="15" customWidth="1"/>
    <col min="11029" max="11029" width="15.85546875" style="15" customWidth="1"/>
    <col min="11030" max="11030" width="14.7109375" style="15" customWidth="1"/>
    <col min="11031" max="11031" width="14" style="15" customWidth="1"/>
    <col min="11032" max="11032" width="15.28515625" style="15" customWidth="1"/>
    <col min="11033" max="11033" width="26.140625" style="15" customWidth="1"/>
    <col min="11034" max="11034" width="16.7109375" style="15" customWidth="1"/>
    <col min="11035" max="11035" width="14" style="15" bestFit="1" customWidth="1"/>
    <col min="11036" max="11036" width="14.7109375" style="15" customWidth="1"/>
    <col min="11037" max="11037" width="15" style="15" bestFit="1" customWidth="1"/>
    <col min="11038" max="11038" width="30.140625" style="15" customWidth="1"/>
    <col min="11039" max="11039" width="14.140625" style="15" customWidth="1"/>
    <col min="11040" max="11040" width="16.5703125" style="15" bestFit="1" customWidth="1"/>
    <col min="11041" max="11041" width="14.140625" style="15" customWidth="1"/>
    <col min="11042" max="11042" width="19.85546875" style="15" customWidth="1"/>
    <col min="11043" max="11264" width="9.140625" style="15"/>
    <col min="11265" max="11265" width="4" style="15" customWidth="1"/>
    <col min="11266" max="11266" width="50.5703125" style="15" bestFit="1" customWidth="1"/>
    <col min="11267" max="11267" width="7.85546875" style="15" bestFit="1" customWidth="1"/>
    <col min="11268" max="11268" width="17.140625" style="15" bestFit="1" customWidth="1"/>
    <col min="11269" max="11269" width="21.140625" style="15" customWidth="1"/>
    <col min="11270" max="11270" width="3.5703125" style="15" customWidth="1"/>
    <col min="11271" max="11271" width="19.5703125" style="15" bestFit="1" customWidth="1"/>
    <col min="11272" max="11272" width="9.42578125" style="15" bestFit="1" customWidth="1"/>
    <col min="11273" max="11273" width="14" style="15" bestFit="1" customWidth="1"/>
    <col min="11274" max="11274" width="14.140625" style="15" customWidth="1"/>
    <col min="11275" max="11275" width="12.42578125" style="15" customWidth="1"/>
    <col min="11276" max="11276" width="13.85546875" style="15" customWidth="1"/>
    <col min="11277" max="11278" width="12.85546875" style="15" customWidth="1"/>
    <col min="11279" max="11279" width="12.7109375" style="15" bestFit="1" customWidth="1"/>
    <col min="11280" max="11281" width="7.85546875" style="15" customWidth="1"/>
    <col min="11282" max="11282" width="12.140625" style="15" customWidth="1"/>
    <col min="11283" max="11283" width="13.42578125" style="15" customWidth="1"/>
    <col min="11284" max="11284" width="14.85546875" style="15" customWidth="1"/>
    <col min="11285" max="11285" width="15.85546875" style="15" customWidth="1"/>
    <col min="11286" max="11286" width="14.7109375" style="15" customWidth="1"/>
    <col min="11287" max="11287" width="14" style="15" customWidth="1"/>
    <col min="11288" max="11288" width="15.28515625" style="15" customWidth="1"/>
    <col min="11289" max="11289" width="26.140625" style="15" customWidth="1"/>
    <col min="11290" max="11290" width="16.7109375" style="15" customWidth="1"/>
    <col min="11291" max="11291" width="14" style="15" bestFit="1" customWidth="1"/>
    <col min="11292" max="11292" width="14.7109375" style="15" customWidth="1"/>
    <col min="11293" max="11293" width="15" style="15" bestFit="1" customWidth="1"/>
    <col min="11294" max="11294" width="30.140625" style="15" customWidth="1"/>
    <col min="11295" max="11295" width="14.140625" style="15" customWidth="1"/>
    <col min="11296" max="11296" width="16.5703125" style="15" bestFit="1" customWidth="1"/>
    <col min="11297" max="11297" width="14.140625" style="15" customWidth="1"/>
    <col min="11298" max="11298" width="19.85546875" style="15" customWidth="1"/>
    <col min="11299" max="11520" width="9.140625" style="15"/>
    <col min="11521" max="11521" width="4" style="15" customWidth="1"/>
    <col min="11522" max="11522" width="50.5703125" style="15" bestFit="1" customWidth="1"/>
    <col min="11523" max="11523" width="7.85546875" style="15" bestFit="1" customWidth="1"/>
    <col min="11524" max="11524" width="17.140625" style="15" bestFit="1" customWidth="1"/>
    <col min="11525" max="11525" width="21.140625" style="15" customWidth="1"/>
    <col min="11526" max="11526" width="3.5703125" style="15" customWidth="1"/>
    <col min="11527" max="11527" width="19.5703125" style="15" bestFit="1" customWidth="1"/>
    <col min="11528" max="11528" width="9.42578125" style="15" bestFit="1" customWidth="1"/>
    <col min="11529" max="11529" width="14" style="15" bestFit="1" customWidth="1"/>
    <col min="11530" max="11530" width="14.140625" style="15" customWidth="1"/>
    <col min="11531" max="11531" width="12.42578125" style="15" customWidth="1"/>
    <col min="11532" max="11532" width="13.85546875" style="15" customWidth="1"/>
    <col min="11533" max="11534" width="12.85546875" style="15" customWidth="1"/>
    <col min="11535" max="11535" width="12.7109375" style="15" bestFit="1" customWidth="1"/>
    <col min="11536" max="11537" width="7.85546875" style="15" customWidth="1"/>
    <col min="11538" max="11538" width="12.140625" style="15" customWidth="1"/>
    <col min="11539" max="11539" width="13.42578125" style="15" customWidth="1"/>
    <col min="11540" max="11540" width="14.85546875" style="15" customWidth="1"/>
    <col min="11541" max="11541" width="15.85546875" style="15" customWidth="1"/>
    <col min="11542" max="11542" width="14.7109375" style="15" customWidth="1"/>
    <col min="11543" max="11543" width="14" style="15" customWidth="1"/>
    <col min="11544" max="11544" width="15.28515625" style="15" customWidth="1"/>
    <col min="11545" max="11545" width="26.140625" style="15" customWidth="1"/>
    <col min="11546" max="11546" width="16.7109375" style="15" customWidth="1"/>
    <col min="11547" max="11547" width="14" style="15" bestFit="1" customWidth="1"/>
    <col min="11548" max="11548" width="14.7109375" style="15" customWidth="1"/>
    <col min="11549" max="11549" width="15" style="15" bestFit="1" customWidth="1"/>
    <col min="11550" max="11550" width="30.140625" style="15" customWidth="1"/>
    <col min="11551" max="11551" width="14.140625" style="15" customWidth="1"/>
    <col min="11552" max="11552" width="16.5703125" style="15" bestFit="1" customWidth="1"/>
    <col min="11553" max="11553" width="14.140625" style="15" customWidth="1"/>
    <col min="11554" max="11554" width="19.85546875" style="15" customWidth="1"/>
    <col min="11555" max="11776" width="9.140625" style="15"/>
    <col min="11777" max="11777" width="4" style="15" customWidth="1"/>
    <col min="11778" max="11778" width="50.5703125" style="15" bestFit="1" customWidth="1"/>
    <col min="11779" max="11779" width="7.85546875" style="15" bestFit="1" customWidth="1"/>
    <col min="11780" max="11780" width="17.140625" style="15" bestFit="1" customWidth="1"/>
    <col min="11781" max="11781" width="21.140625" style="15" customWidth="1"/>
    <col min="11782" max="11782" width="3.5703125" style="15" customWidth="1"/>
    <col min="11783" max="11783" width="19.5703125" style="15" bestFit="1" customWidth="1"/>
    <col min="11784" max="11784" width="9.42578125" style="15" bestFit="1" customWidth="1"/>
    <col min="11785" max="11785" width="14" style="15" bestFit="1" customWidth="1"/>
    <col min="11786" max="11786" width="14.140625" style="15" customWidth="1"/>
    <col min="11787" max="11787" width="12.42578125" style="15" customWidth="1"/>
    <col min="11788" max="11788" width="13.85546875" style="15" customWidth="1"/>
    <col min="11789" max="11790" width="12.85546875" style="15" customWidth="1"/>
    <col min="11791" max="11791" width="12.7109375" style="15" bestFit="1" customWidth="1"/>
    <col min="11792" max="11793" width="7.85546875" style="15" customWidth="1"/>
    <col min="11794" max="11794" width="12.140625" style="15" customWidth="1"/>
    <col min="11795" max="11795" width="13.42578125" style="15" customWidth="1"/>
    <col min="11796" max="11796" width="14.85546875" style="15" customWidth="1"/>
    <col min="11797" max="11797" width="15.85546875" style="15" customWidth="1"/>
    <col min="11798" max="11798" width="14.7109375" style="15" customWidth="1"/>
    <col min="11799" max="11799" width="14" style="15" customWidth="1"/>
    <col min="11800" max="11800" width="15.28515625" style="15" customWidth="1"/>
    <col min="11801" max="11801" width="26.140625" style="15" customWidth="1"/>
    <col min="11802" max="11802" width="16.7109375" style="15" customWidth="1"/>
    <col min="11803" max="11803" width="14" style="15" bestFit="1" customWidth="1"/>
    <col min="11804" max="11804" width="14.7109375" style="15" customWidth="1"/>
    <col min="11805" max="11805" width="15" style="15" bestFit="1" customWidth="1"/>
    <col min="11806" max="11806" width="30.140625" style="15" customWidth="1"/>
    <col min="11807" max="11807" width="14.140625" style="15" customWidth="1"/>
    <col min="11808" max="11808" width="16.5703125" style="15" bestFit="1" customWidth="1"/>
    <col min="11809" max="11809" width="14.140625" style="15" customWidth="1"/>
    <col min="11810" max="11810" width="19.85546875" style="15" customWidth="1"/>
    <col min="11811" max="12032" width="9.140625" style="15"/>
    <col min="12033" max="12033" width="4" style="15" customWidth="1"/>
    <col min="12034" max="12034" width="50.5703125" style="15" bestFit="1" customWidth="1"/>
    <col min="12035" max="12035" width="7.85546875" style="15" bestFit="1" customWidth="1"/>
    <col min="12036" max="12036" width="17.140625" style="15" bestFit="1" customWidth="1"/>
    <col min="12037" max="12037" width="21.140625" style="15" customWidth="1"/>
    <col min="12038" max="12038" width="3.5703125" style="15" customWidth="1"/>
    <col min="12039" max="12039" width="19.5703125" style="15" bestFit="1" customWidth="1"/>
    <col min="12040" max="12040" width="9.42578125" style="15" bestFit="1" customWidth="1"/>
    <col min="12041" max="12041" width="14" style="15" bestFit="1" customWidth="1"/>
    <col min="12042" max="12042" width="14.140625" style="15" customWidth="1"/>
    <col min="12043" max="12043" width="12.42578125" style="15" customWidth="1"/>
    <col min="12044" max="12044" width="13.85546875" style="15" customWidth="1"/>
    <col min="12045" max="12046" width="12.85546875" style="15" customWidth="1"/>
    <col min="12047" max="12047" width="12.7109375" style="15" bestFit="1" customWidth="1"/>
    <col min="12048" max="12049" width="7.85546875" style="15" customWidth="1"/>
    <col min="12050" max="12050" width="12.140625" style="15" customWidth="1"/>
    <col min="12051" max="12051" width="13.42578125" style="15" customWidth="1"/>
    <col min="12052" max="12052" width="14.85546875" style="15" customWidth="1"/>
    <col min="12053" max="12053" width="15.85546875" style="15" customWidth="1"/>
    <col min="12054" max="12054" width="14.7109375" style="15" customWidth="1"/>
    <col min="12055" max="12055" width="14" style="15" customWidth="1"/>
    <col min="12056" max="12056" width="15.28515625" style="15" customWidth="1"/>
    <col min="12057" max="12057" width="26.140625" style="15" customWidth="1"/>
    <col min="12058" max="12058" width="16.7109375" style="15" customWidth="1"/>
    <col min="12059" max="12059" width="14" style="15" bestFit="1" customWidth="1"/>
    <col min="12060" max="12060" width="14.7109375" style="15" customWidth="1"/>
    <col min="12061" max="12061" width="15" style="15" bestFit="1" customWidth="1"/>
    <col min="12062" max="12062" width="30.140625" style="15" customWidth="1"/>
    <col min="12063" max="12063" width="14.140625" style="15" customWidth="1"/>
    <col min="12064" max="12064" width="16.5703125" style="15" bestFit="1" customWidth="1"/>
    <col min="12065" max="12065" width="14.140625" style="15" customWidth="1"/>
    <col min="12066" max="12066" width="19.85546875" style="15" customWidth="1"/>
    <col min="12067" max="12288" width="9.140625" style="15"/>
    <col min="12289" max="12289" width="4" style="15" customWidth="1"/>
    <col min="12290" max="12290" width="50.5703125" style="15" bestFit="1" customWidth="1"/>
    <col min="12291" max="12291" width="7.85546875" style="15" bestFit="1" customWidth="1"/>
    <col min="12292" max="12292" width="17.140625" style="15" bestFit="1" customWidth="1"/>
    <col min="12293" max="12293" width="21.140625" style="15" customWidth="1"/>
    <col min="12294" max="12294" width="3.5703125" style="15" customWidth="1"/>
    <col min="12295" max="12295" width="19.5703125" style="15" bestFit="1" customWidth="1"/>
    <col min="12296" max="12296" width="9.42578125" style="15" bestFit="1" customWidth="1"/>
    <col min="12297" max="12297" width="14" style="15" bestFit="1" customWidth="1"/>
    <col min="12298" max="12298" width="14.140625" style="15" customWidth="1"/>
    <col min="12299" max="12299" width="12.42578125" style="15" customWidth="1"/>
    <col min="12300" max="12300" width="13.85546875" style="15" customWidth="1"/>
    <col min="12301" max="12302" width="12.85546875" style="15" customWidth="1"/>
    <col min="12303" max="12303" width="12.7109375" style="15" bestFit="1" customWidth="1"/>
    <col min="12304" max="12305" width="7.85546875" style="15" customWidth="1"/>
    <col min="12306" max="12306" width="12.140625" style="15" customWidth="1"/>
    <col min="12307" max="12307" width="13.42578125" style="15" customWidth="1"/>
    <col min="12308" max="12308" width="14.85546875" style="15" customWidth="1"/>
    <col min="12309" max="12309" width="15.85546875" style="15" customWidth="1"/>
    <col min="12310" max="12310" width="14.7109375" style="15" customWidth="1"/>
    <col min="12311" max="12311" width="14" style="15" customWidth="1"/>
    <col min="12312" max="12312" width="15.28515625" style="15" customWidth="1"/>
    <col min="12313" max="12313" width="26.140625" style="15" customWidth="1"/>
    <col min="12314" max="12314" width="16.7109375" style="15" customWidth="1"/>
    <col min="12315" max="12315" width="14" style="15" bestFit="1" customWidth="1"/>
    <col min="12316" max="12316" width="14.7109375" style="15" customWidth="1"/>
    <col min="12317" max="12317" width="15" style="15" bestFit="1" customWidth="1"/>
    <col min="12318" max="12318" width="30.140625" style="15" customWidth="1"/>
    <col min="12319" max="12319" width="14.140625" style="15" customWidth="1"/>
    <col min="12320" max="12320" width="16.5703125" style="15" bestFit="1" customWidth="1"/>
    <col min="12321" max="12321" width="14.140625" style="15" customWidth="1"/>
    <col min="12322" max="12322" width="19.85546875" style="15" customWidth="1"/>
    <col min="12323" max="12544" width="9.140625" style="15"/>
    <col min="12545" max="12545" width="4" style="15" customWidth="1"/>
    <col min="12546" max="12546" width="50.5703125" style="15" bestFit="1" customWidth="1"/>
    <col min="12547" max="12547" width="7.85546875" style="15" bestFit="1" customWidth="1"/>
    <col min="12548" max="12548" width="17.140625" style="15" bestFit="1" customWidth="1"/>
    <col min="12549" max="12549" width="21.140625" style="15" customWidth="1"/>
    <col min="12550" max="12550" width="3.5703125" style="15" customWidth="1"/>
    <col min="12551" max="12551" width="19.5703125" style="15" bestFit="1" customWidth="1"/>
    <col min="12552" max="12552" width="9.42578125" style="15" bestFit="1" customWidth="1"/>
    <col min="12553" max="12553" width="14" style="15" bestFit="1" customWidth="1"/>
    <col min="12554" max="12554" width="14.140625" style="15" customWidth="1"/>
    <col min="12555" max="12555" width="12.42578125" style="15" customWidth="1"/>
    <col min="12556" max="12556" width="13.85546875" style="15" customWidth="1"/>
    <col min="12557" max="12558" width="12.85546875" style="15" customWidth="1"/>
    <col min="12559" max="12559" width="12.7109375" style="15" bestFit="1" customWidth="1"/>
    <col min="12560" max="12561" width="7.85546875" style="15" customWidth="1"/>
    <col min="12562" max="12562" width="12.140625" style="15" customWidth="1"/>
    <col min="12563" max="12563" width="13.42578125" style="15" customWidth="1"/>
    <col min="12564" max="12564" width="14.85546875" style="15" customWidth="1"/>
    <col min="12565" max="12565" width="15.85546875" style="15" customWidth="1"/>
    <col min="12566" max="12566" width="14.7109375" style="15" customWidth="1"/>
    <col min="12567" max="12567" width="14" style="15" customWidth="1"/>
    <col min="12568" max="12568" width="15.28515625" style="15" customWidth="1"/>
    <col min="12569" max="12569" width="26.140625" style="15" customWidth="1"/>
    <col min="12570" max="12570" width="16.7109375" style="15" customWidth="1"/>
    <col min="12571" max="12571" width="14" style="15" bestFit="1" customWidth="1"/>
    <col min="12572" max="12572" width="14.7109375" style="15" customWidth="1"/>
    <col min="12573" max="12573" width="15" style="15" bestFit="1" customWidth="1"/>
    <col min="12574" max="12574" width="30.140625" style="15" customWidth="1"/>
    <col min="12575" max="12575" width="14.140625" style="15" customWidth="1"/>
    <col min="12576" max="12576" width="16.5703125" style="15" bestFit="1" customWidth="1"/>
    <col min="12577" max="12577" width="14.140625" style="15" customWidth="1"/>
    <col min="12578" max="12578" width="19.85546875" style="15" customWidth="1"/>
    <col min="12579" max="12800" width="9.140625" style="15"/>
    <col min="12801" max="12801" width="4" style="15" customWidth="1"/>
    <col min="12802" max="12802" width="50.5703125" style="15" bestFit="1" customWidth="1"/>
    <col min="12803" max="12803" width="7.85546875" style="15" bestFit="1" customWidth="1"/>
    <col min="12804" max="12804" width="17.140625" style="15" bestFit="1" customWidth="1"/>
    <col min="12805" max="12805" width="21.140625" style="15" customWidth="1"/>
    <col min="12806" max="12806" width="3.5703125" style="15" customWidth="1"/>
    <col min="12807" max="12807" width="19.5703125" style="15" bestFit="1" customWidth="1"/>
    <col min="12808" max="12808" width="9.42578125" style="15" bestFit="1" customWidth="1"/>
    <col min="12809" max="12809" width="14" style="15" bestFit="1" customWidth="1"/>
    <col min="12810" max="12810" width="14.140625" style="15" customWidth="1"/>
    <col min="12811" max="12811" width="12.42578125" style="15" customWidth="1"/>
    <col min="12812" max="12812" width="13.85546875" style="15" customWidth="1"/>
    <col min="12813" max="12814" width="12.85546875" style="15" customWidth="1"/>
    <col min="12815" max="12815" width="12.7109375" style="15" bestFit="1" customWidth="1"/>
    <col min="12816" max="12817" width="7.85546875" style="15" customWidth="1"/>
    <col min="12818" max="12818" width="12.140625" style="15" customWidth="1"/>
    <col min="12819" max="12819" width="13.42578125" style="15" customWidth="1"/>
    <col min="12820" max="12820" width="14.85546875" style="15" customWidth="1"/>
    <col min="12821" max="12821" width="15.85546875" style="15" customWidth="1"/>
    <col min="12822" max="12822" width="14.7109375" style="15" customWidth="1"/>
    <col min="12823" max="12823" width="14" style="15" customWidth="1"/>
    <col min="12824" max="12824" width="15.28515625" style="15" customWidth="1"/>
    <col min="12825" max="12825" width="26.140625" style="15" customWidth="1"/>
    <col min="12826" max="12826" width="16.7109375" style="15" customWidth="1"/>
    <col min="12827" max="12827" width="14" style="15" bestFit="1" customWidth="1"/>
    <col min="12828" max="12828" width="14.7109375" style="15" customWidth="1"/>
    <col min="12829" max="12829" width="15" style="15" bestFit="1" customWidth="1"/>
    <col min="12830" max="12830" width="30.140625" style="15" customWidth="1"/>
    <col min="12831" max="12831" width="14.140625" style="15" customWidth="1"/>
    <col min="12832" max="12832" width="16.5703125" style="15" bestFit="1" customWidth="1"/>
    <col min="12833" max="12833" width="14.140625" style="15" customWidth="1"/>
    <col min="12834" max="12834" width="19.85546875" style="15" customWidth="1"/>
    <col min="12835" max="13056" width="9.140625" style="15"/>
    <col min="13057" max="13057" width="4" style="15" customWidth="1"/>
    <col min="13058" max="13058" width="50.5703125" style="15" bestFit="1" customWidth="1"/>
    <col min="13059" max="13059" width="7.85546875" style="15" bestFit="1" customWidth="1"/>
    <col min="13060" max="13060" width="17.140625" style="15" bestFit="1" customWidth="1"/>
    <col min="13061" max="13061" width="21.140625" style="15" customWidth="1"/>
    <col min="13062" max="13062" width="3.5703125" style="15" customWidth="1"/>
    <col min="13063" max="13063" width="19.5703125" style="15" bestFit="1" customWidth="1"/>
    <col min="13064" max="13064" width="9.42578125" style="15" bestFit="1" customWidth="1"/>
    <col min="13065" max="13065" width="14" style="15" bestFit="1" customWidth="1"/>
    <col min="13066" max="13066" width="14.140625" style="15" customWidth="1"/>
    <col min="13067" max="13067" width="12.42578125" style="15" customWidth="1"/>
    <col min="13068" max="13068" width="13.85546875" style="15" customWidth="1"/>
    <col min="13069" max="13070" width="12.85546875" style="15" customWidth="1"/>
    <col min="13071" max="13071" width="12.7109375" style="15" bestFit="1" customWidth="1"/>
    <col min="13072" max="13073" width="7.85546875" style="15" customWidth="1"/>
    <col min="13074" max="13074" width="12.140625" style="15" customWidth="1"/>
    <col min="13075" max="13075" width="13.42578125" style="15" customWidth="1"/>
    <col min="13076" max="13076" width="14.85546875" style="15" customWidth="1"/>
    <col min="13077" max="13077" width="15.85546875" style="15" customWidth="1"/>
    <col min="13078" max="13078" width="14.7109375" style="15" customWidth="1"/>
    <col min="13079" max="13079" width="14" style="15" customWidth="1"/>
    <col min="13080" max="13080" width="15.28515625" style="15" customWidth="1"/>
    <col min="13081" max="13081" width="26.140625" style="15" customWidth="1"/>
    <col min="13082" max="13082" width="16.7109375" style="15" customWidth="1"/>
    <col min="13083" max="13083" width="14" style="15" bestFit="1" customWidth="1"/>
    <col min="13084" max="13084" width="14.7109375" style="15" customWidth="1"/>
    <col min="13085" max="13085" width="15" style="15" bestFit="1" customWidth="1"/>
    <col min="13086" max="13086" width="30.140625" style="15" customWidth="1"/>
    <col min="13087" max="13087" width="14.140625" style="15" customWidth="1"/>
    <col min="13088" max="13088" width="16.5703125" style="15" bestFit="1" customWidth="1"/>
    <col min="13089" max="13089" width="14.140625" style="15" customWidth="1"/>
    <col min="13090" max="13090" width="19.85546875" style="15" customWidth="1"/>
    <col min="13091" max="13312" width="9.140625" style="15"/>
    <col min="13313" max="13313" width="4" style="15" customWidth="1"/>
    <col min="13314" max="13314" width="50.5703125" style="15" bestFit="1" customWidth="1"/>
    <col min="13315" max="13315" width="7.85546875" style="15" bestFit="1" customWidth="1"/>
    <col min="13316" max="13316" width="17.140625" style="15" bestFit="1" customWidth="1"/>
    <col min="13317" max="13317" width="21.140625" style="15" customWidth="1"/>
    <col min="13318" max="13318" width="3.5703125" style="15" customWidth="1"/>
    <col min="13319" max="13319" width="19.5703125" style="15" bestFit="1" customWidth="1"/>
    <col min="13320" max="13320" width="9.42578125" style="15" bestFit="1" customWidth="1"/>
    <col min="13321" max="13321" width="14" style="15" bestFit="1" customWidth="1"/>
    <col min="13322" max="13322" width="14.140625" style="15" customWidth="1"/>
    <col min="13323" max="13323" width="12.42578125" style="15" customWidth="1"/>
    <col min="13324" max="13324" width="13.85546875" style="15" customWidth="1"/>
    <col min="13325" max="13326" width="12.85546875" style="15" customWidth="1"/>
    <col min="13327" max="13327" width="12.7109375" style="15" bestFit="1" customWidth="1"/>
    <col min="13328" max="13329" width="7.85546875" style="15" customWidth="1"/>
    <col min="13330" max="13330" width="12.140625" style="15" customWidth="1"/>
    <col min="13331" max="13331" width="13.42578125" style="15" customWidth="1"/>
    <col min="13332" max="13332" width="14.85546875" style="15" customWidth="1"/>
    <col min="13333" max="13333" width="15.85546875" style="15" customWidth="1"/>
    <col min="13334" max="13334" width="14.7109375" style="15" customWidth="1"/>
    <col min="13335" max="13335" width="14" style="15" customWidth="1"/>
    <col min="13336" max="13336" width="15.28515625" style="15" customWidth="1"/>
    <col min="13337" max="13337" width="26.140625" style="15" customWidth="1"/>
    <col min="13338" max="13338" width="16.7109375" style="15" customWidth="1"/>
    <col min="13339" max="13339" width="14" style="15" bestFit="1" customWidth="1"/>
    <col min="13340" max="13340" width="14.7109375" style="15" customWidth="1"/>
    <col min="13341" max="13341" width="15" style="15" bestFit="1" customWidth="1"/>
    <col min="13342" max="13342" width="30.140625" style="15" customWidth="1"/>
    <col min="13343" max="13343" width="14.140625" style="15" customWidth="1"/>
    <col min="13344" max="13344" width="16.5703125" style="15" bestFit="1" customWidth="1"/>
    <col min="13345" max="13345" width="14.140625" style="15" customWidth="1"/>
    <col min="13346" max="13346" width="19.85546875" style="15" customWidth="1"/>
    <col min="13347" max="13568" width="9.140625" style="15"/>
    <col min="13569" max="13569" width="4" style="15" customWidth="1"/>
    <col min="13570" max="13570" width="50.5703125" style="15" bestFit="1" customWidth="1"/>
    <col min="13571" max="13571" width="7.85546875" style="15" bestFit="1" customWidth="1"/>
    <col min="13572" max="13572" width="17.140625" style="15" bestFit="1" customWidth="1"/>
    <col min="13573" max="13573" width="21.140625" style="15" customWidth="1"/>
    <col min="13574" max="13574" width="3.5703125" style="15" customWidth="1"/>
    <col min="13575" max="13575" width="19.5703125" style="15" bestFit="1" customWidth="1"/>
    <col min="13576" max="13576" width="9.42578125" style="15" bestFit="1" customWidth="1"/>
    <col min="13577" max="13577" width="14" style="15" bestFit="1" customWidth="1"/>
    <col min="13578" max="13578" width="14.140625" style="15" customWidth="1"/>
    <col min="13579" max="13579" width="12.42578125" style="15" customWidth="1"/>
    <col min="13580" max="13580" width="13.85546875" style="15" customWidth="1"/>
    <col min="13581" max="13582" width="12.85546875" style="15" customWidth="1"/>
    <col min="13583" max="13583" width="12.7109375" style="15" bestFit="1" customWidth="1"/>
    <col min="13584" max="13585" width="7.85546875" style="15" customWidth="1"/>
    <col min="13586" max="13586" width="12.140625" style="15" customWidth="1"/>
    <col min="13587" max="13587" width="13.42578125" style="15" customWidth="1"/>
    <col min="13588" max="13588" width="14.85546875" style="15" customWidth="1"/>
    <col min="13589" max="13589" width="15.85546875" style="15" customWidth="1"/>
    <col min="13590" max="13590" width="14.7109375" style="15" customWidth="1"/>
    <col min="13591" max="13591" width="14" style="15" customWidth="1"/>
    <col min="13592" max="13592" width="15.28515625" style="15" customWidth="1"/>
    <col min="13593" max="13593" width="26.140625" style="15" customWidth="1"/>
    <col min="13594" max="13594" width="16.7109375" style="15" customWidth="1"/>
    <col min="13595" max="13595" width="14" style="15" bestFit="1" customWidth="1"/>
    <col min="13596" max="13596" width="14.7109375" style="15" customWidth="1"/>
    <col min="13597" max="13597" width="15" style="15" bestFit="1" customWidth="1"/>
    <col min="13598" max="13598" width="30.140625" style="15" customWidth="1"/>
    <col min="13599" max="13599" width="14.140625" style="15" customWidth="1"/>
    <col min="13600" max="13600" width="16.5703125" style="15" bestFit="1" customWidth="1"/>
    <col min="13601" max="13601" width="14.140625" style="15" customWidth="1"/>
    <col min="13602" max="13602" width="19.85546875" style="15" customWidth="1"/>
    <col min="13603" max="13824" width="9.140625" style="15"/>
    <col min="13825" max="13825" width="4" style="15" customWidth="1"/>
    <col min="13826" max="13826" width="50.5703125" style="15" bestFit="1" customWidth="1"/>
    <col min="13827" max="13827" width="7.85546875" style="15" bestFit="1" customWidth="1"/>
    <col min="13828" max="13828" width="17.140625" style="15" bestFit="1" customWidth="1"/>
    <col min="13829" max="13829" width="21.140625" style="15" customWidth="1"/>
    <col min="13830" max="13830" width="3.5703125" style="15" customWidth="1"/>
    <col min="13831" max="13831" width="19.5703125" style="15" bestFit="1" customWidth="1"/>
    <col min="13832" max="13832" width="9.42578125" style="15" bestFit="1" customWidth="1"/>
    <col min="13833" max="13833" width="14" style="15" bestFit="1" customWidth="1"/>
    <col min="13834" max="13834" width="14.140625" style="15" customWidth="1"/>
    <col min="13835" max="13835" width="12.42578125" style="15" customWidth="1"/>
    <col min="13836" max="13836" width="13.85546875" style="15" customWidth="1"/>
    <col min="13837" max="13838" width="12.85546875" style="15" customWidth="1"/>
    <col min="13839" max="13839" width="12.7109375" style="15" bestFit="1" customWidth="1"/>
    <col min="13840" max="13841" width="7.85546875" style="15" customWidth="1"/>
    <col min="13842" max="13842" width="12.140625" style="15" customWidth="1"/>
    <col min="13843" max="13843" width="13.42578125" style="15" customWidth="1"/>
    <col min="13844" max="13844" width="14.85546875" style="15" customWidth="1"/>
    <col min="13845" max="13845" width="15.85546875" style="15" customWidth="1"/>
    <col min="13846" max="13846" width="14.7109375" style="15" customWidth="1"/>
    <col min="13847" max="13847" width="14" style="15" customWidth="1"/>
    <col min="13848" max="13848" width="15.28515625" style="15" customWidth="1"/>
    <col min="13849" max="13849" width="26.140625" style="15" customWidth="1"/>
    <col min="13850" max="13850" width="16.7109375" style="15" customWidth="1"/>
    <col min="13851" max="13851" width="14" style="15" bestFit="1" customWidth="1"/>
    <col min="13852" max="13852" width="14.7109375" style="15" customWidth="1"/>
    <col min="13853" max="13853" width="15" style="15" bestFit="1" customWidth="1"/>
    <col min="13854" max="13854" width="30.140625" style="15" customWidth="1"/>
    <col min="13855" max="13855" width="14.140625" style="15" customWidth="1"/>
    <col min="13856" max="13856" width="16.5703125" style="15" bestFit="1" customWidth="1"/>
    <col min="13857" max="13857" width="14.140625" style="15" customWidth="1"/>
    <col min="13858" max="13858" width="19.85546875" style="15" customWidth="1"/>
    <col min="13859" max="14080" width="9.140625" style="15"/>
    <col min="14081" max="14081" width="4" style="15" customWidth="1"/>
    <col min="14082" max="14082" width="50.5703125" style="15" bestFit="1" customWidth="1"/>
    <col min="14083" max="14083" width="7.85546875" style="15" bestFit="1" customWidth="1"/>
    <col min="14084" max="14084" width="17.140625" style="15" bestFit="1" customWidth="1"/>
    <col min="14085" max="14085" width="21.140625" style="15" customWidth="1"/>
    <col min="14086" max="14086" width="3.5703125" style="15" customWidth="1"/>
    <col min="14087" max="14087" width="19.5703125" style="15" bestFit="1" customWidth="1"/>
    <col min="14088" max="14088" width="9.42578125" style="15" bestFit="1" customWidth="1"/>
    <col min="14089" max="14089" width="14" style="15" bestFit="1" customWidth="1"/>
    <col min="14090" max="14090" width="14.140625" style="15" customWidth="1"/>
    <col min="14091" max="14091" width="12.42578125" style="15" customWidth="1"/>
    <col min="14092" max="14092" width="13.85546875" style="15" customWidth="1"/>
    <col min="14093" max="14094" width="12.85546875" style="15" customWidth="1"/>
    <col min="14095" max="14095" width="12.7109375" style="15" bestFit="1" customWidth="1"/>
    <col min="14096" max="14097" width="7.85546875" style="15" customWidth="1"/>
    <col min="14098" max="14098" width="12.140625" style="15" customWidth="1"/>
    <col min="14099" max="14099" width="13.42578125" style="15" customWidth="1"/>
    <col min="14100" max="14100" width="14.85546875" style="15" customWidth="1"/>
    <col min="14101" max="14101" width="15.85546875" style="15" customWidth="1"/>
    <col min="14102" max="14102" width="14.7109375" style="15" customWidth="1"/>
    <col min="14103" max="14103" width="14" style="15" customWidth="1"/>
    <col min="14104" max="14104" width="15.28515625" style="15" customWidth="1"/>
    <col min="14105" max="14105" width="26.140625" style="15" customWidth="1"/>
    <col min="14106" max="14106" width="16.7109375" style="15" customWidth="1"/>
    <col min="14107" max="14107" width="14" style="15" bestFit="1" customWidth="1"/>
    <col min="14108" max="14108" width="14.7109375" style="15" customWidth="1"/>
    <col min="14109" max="14109" width="15" style="15" bestFit="1" customWidth="1"/>
    <col min="14110" max="14110" width="30.140625" style="15" customWidth="1"/>
    <col min="14111" max="14111" width="14.140625" style="15" customWidth="1"/>
    <col min="14112" max="14112" width="16.5703125" style="15" bestFit="1" customWidth="1"/>
    <col min="14113" max="14113" width="14.140625" style="15" customWidth="1"/>
    <col min="14114" max="14114" width="19.85546875" style="15" customWidth="1"/>
    <col min="14115" max="14336" width="9.140625" style="15"/>
    <col min="14337" max="14337" width="4" style="15" customWidth="1"/>
    <col min="14338" max="14338" width="50.5703125" style="15" bestFit="1" customWidth="1"/>
    <col min="14339" max="14339" width="7.85546875" style="15" bestFit="1" customWidth="1"/>
    <col min="14340" max="14340" width="17.140625" style="15" bestFit="1" customWidth="1"/>
    <col min="14341" max="14341" width="21.140625" style="15" customWidth="1"/>
    <col min="14342" max="14342" width="3.5703125" style="15" customWidth="1"/>
    <col min="14343" max="14343" width="19.5703125" style="15" bestFit="1" customWidth="1"/>
    <col min="14344" max="14344" width="9.42578125" style="15" bestFit="1" customWidth="1"/>
    <col min="14345" max="14345" width="14" style="15" bestFit="1" customWidth="1"/>
    <col min="14346" max="14346" width="14.140625" style="15" customWidth="1"/>
    <col min="14347" max="14347" width="12.42578125" style="15" customWidth="1"/>
    <col min="14348" max="14348" width="13.85546875" style="15" customWidth="1"/>
    <col min="14349" max="14350" width="12.85546875" style="15" customWidth="1"/>
    <col min="14351" max="14351" width="12.7109375" style="15" bestFit="1" customWidth="1"/>
    <col min="14352" max="14353" width="7.85546875" style="15" customWidth="1"/>
    <col min="14354" max="14354" width="12.140625" style="15" customWidth="1"/>
    <col min="14355" max="14355" width="13.42578125" style="15" customWidth="1"/>
    <col min="14356" max="14356" width="14.85546875" style="15" customWidth="1"/>
    <col min="14357" max="14357" width="15.85546875" style="15" customWidth="1"/>
    <col min="14358" max="14358" width="14.7109375" style="15" customWidth="1"/>
    <col min="14359" max="14359" width="14" style="15" customWidth="1"/>
    <col min="14360" max="14360" width="15.28515625" style="15" customWidth="1"/>
    <col min="14361" max="14361" width="26.140625" style="15" customWidth="1"/>
    <col min="14362" max="14362" width="16.7109375" style="15" customWidth="1"/>
    <col min="14363" max="14363" width="14" style="15" bestFit="1" customWidth="1"/>
    <col min="14364" max="14364" width="14.7109375" style="15" customWidth="1"/>
    <col min="14365" max="14365" width="15" style="15" bestFit="1" customWidth="1"/>
    <col min="14366" max="14366" width="30.140625" style="15" customWidth="1"/>
    <col min="14367" max="14367" width="14.140625" style="15" customWidth="1"/>
    <col min="14368" max="14368" width="16.5703125" style="15" bestFit="1" customWidth="1"/>
    <col min="14369" max="14369" width="14.140625" style="15" customWidth="1"/>
    <col min="14370" max="14370" width="19.85546875" style="15" customWidth="1"/>
    <col min="14371" max="14592" width="9.140625" style="15"/>
    <col min="14593" max="14593" width="4" style="15" customWidth="1"/>
    <col min="14594" max="14594" width="50.5703125" style="15" bestFit="1" customWidth="1"/>
    <col min="14595" max="14595" width="7.85546875" style="15" bestFit="1" customWidth="1"/>
    <col min="14596" max="14596" width="17.140625" style="15" bestFit="1" customWidth="1"/>
    <col min="14597" max="14597" width="21.140625" style="15" customWidth="1"/>
    <col min="14598" max="14598" width="3.5703125" style="15" customWidth="1"/>
    <col min="14599" max="14599" width="19.5703125" style="15" bestFit="1" customWidth="1"/>
    <col min="14600" max="14600" width="9.42578125" style="15" bestFit="1" customWidth="1"/>
    <col min="14601" max="14601" width="14" style="15" bestFit="1" customWidth="1"/>
    <col min="14602" max="14602" width="14.140625" style="15" customWidth="1"/>
    <col min="14603" max="14603" width="12.42578125" style="15" customWidth="1"/>
    <col min="14604" max="14604" width="13.85546875" style="15" customWidth="1"/>
    <col min="14605" max="14606" width="12.85546875" style="15" customWidth="1"/>
    <col min="14607" max="14607" width="12.7109375" style="15" bestFit="1" customWidth="1"/>
    <col min="14608" max="14609" width="7.85546875" style="15" customWidth="1"/>
    <col min="14610" max="14610" width="12.140625" style="15" customWidth="1"/>
    <col min="14611" max="14611" width="13.42578125" style="15" customWidth="1"/>
    <col min="14612" max="14612" width="14.85546875" style="15" customWidth="1"/>
    <col min="14613" max="14613" width="15.85546875" style="15" customWidth="1"/>
    <col min="14614" max="14614" width="14.7109375" style="15" customWidth="1"/>
    <col min="14615" max="14615" width="14" style="15" customWidth="1"/>
    <col min="14616" max="14616" width="15.28515625" style="15" customWidth="1"/>
    <col min="14617" max="14617" width="26.140625" style="15" customWidth="1"/>
    <col min="14618" max="14618" width="16.7109375" style="15" customWidth="1"/>
    <col min="14619" max="14619" width="14" style="15" bestFit="1" customWidth="1"/>
    <col min="14620" max="14620" width="14.7109375" style="15" customWidth="1"/>
    <col min="14621" max="14621" width="15" style="15" bestFit="1" customWidth="1"/>
    <col min="14622" max="14622" width="30.140625" style="15" customWidth="1"/>
    <col min="14623" max="14623" width="14.140625" style="15" customWidth="1"/>
    <col min="14624" max="14624" width="16.5703125" style="15" bestFit="1" customWidth="1"/>
    <col min="14625" max="14625" width="14.140625" style="15" customWidth="1"/>
    <col min="14626" max="14626" width="19.85546875" style="15" customWidth="1"/>
    <col min="14627" max="14848" width="9.140625" style="15"/>
    <col min="14849" max="14849" width="4" style="15" customWidth="1"/>
    <col min="14850" max="14850" width="50.5703125" style="15" bestFit="1" customWidth="1"/>
    <col min="14851" max="14851" width="7.85546875" style="15" bestFit="1" customWidth="1"/>
    <col min="14852" max="14852" width="17.140625" style="15" bestFit="1" customWidth="1"/>
    <col min="14853" max="14853" width="21.140625" style="15" customWidth="1"/>
    <col min="14854" max="14854" width="3.5703125" style="15" customWidth="1"/>
    <col min="14855" max="14855" width="19.5703125" style="15" bestFit="1" customWidth="1"/>
    <col min="14856" max="14856" width="9.42578125" style="15" bestFit="1" customWidth="1"/>
    <col min="14857" max="14857" width="14" style="15" bestFit="1" customWidth="1"/>
    <col min="14858" max="14858" width="14.140625" style="15" customWidth="1"/>
    <col min="14859" max="14859" width="12.42578125" style="15" customWidth="1"/>
    <col min="14860" max="14860" width="13.85546875" style="15" customWidth="1"/>
    <col min="14861" max="14862" width="12.85546875" style="15" customWidth="1"/>
    <col min="14863" max="14863" width="12.7109375" style="15" bestFit="1" customWidth="1"/>
    <col min="14864" max="14865" width="7.85546875" style="15" customWidth="1"/>
    <col min="14866" max="14866" width="12.140625" style="15" customWidth="1"/>
    <col min="14867" max="14867" width="13.42578125" style="15" customWidth="1"/>
    <col min="14868" max="14868" width="14.85546875" style="15" customWidth="1"/>
    <col min="14869" max="14869" width="15.85546875" style="15" customWidth="1"/>
    <col min="14870" max="14870" width="14.7109375" style="15" customWidth="1"/>
    <col min="14871" max="14871" width="14" style="15" customWidth="1"/>
    <col min="14872" max="14872" width="15.28515625" style="15" customWidth="1"/>
    <col min="14873" max="14873" width="26.140625" style="15" customWidth="1"/>
    <col min="14874" max="14874" width="16.7109375" style="15" customWidth="1"/>
    <col min="14875" max="14875" width="14" style="15" bestFit="1" customWidth="1"/>
    <col min="14876" max="14876" width="14.7109375" style="15" customWidth="1"/>
    <col min="14877" max="14877" width="15" style="15" bestFit="1" customWidth="1"/>
    <col min="14878" max="14878" width="30.140625" style="15" customWidth="1"/>
    <col min="14879" max="14879" width="14.140625" style="15" customWidth="1"/>
    <col min="14880" max="14880" width="16.5703125" style="15" bestFit="1" customWidth="1"/>
    <col min="14881" max="14881" width="14.140625" style="15" customWidth="1"/>
    <col min="14882" max="14882" width="19.85546875" style="15" customWidth="1"/>
    <col min="14883" max="15104" width="9.140625" style="15"/>
    <col min="15105" max="15105" width="4" style="15" customWidth="1"/>
    <col min="15106" max="15106" width="50.5703125" style="15" bestFit="1" customWidth="1"/>
    <col min="15107" max="15107" width="7.85546875" style="15" bestFit="1" customWidth="1"/>
    <col min="15108" max="15108" width="17.140625" style="15" bestFit="1" customWidth="1"/>
    <col min="15109" max="15109" width="21.140625" style="15" customWidth="1"/>
    <col min="15110" max="15110" width="3.5703125" style="15" customWidth="1"/>
    <col min="15111" max="15111" width="19.5703125" style="15" bestFit="1" customWidth="1"/>
    <col min="15112" max="15112" width="9.42578125" style="15" bestFit="1" customWidth="1"/>
    <col min="15113" max="15113" width="14" style="15" bestFit="1" customWidth="1"/>
    <col min="15114" max="15114" width="14.140625" style="15" customWidth="1"/>
    <col min="15115" max="15115" width="12.42578125" style="15" customWidth="1"/>
    <col min="15116" max="15116" width="13.85546875" style="15" customWidth="1"/>
    <col min="15117" max="15118" width="12.85546875" style="15" customWidth="1"/>
    <col min="15119" max="15119" width="12.7109375" style="15" bestFit="1" customWidth="1"/>
    <col min="15120" max="15121" width="7.85546875" style="15" customWidth="1"/>
    <col min="15122" max="15122" width="12.140625" style="15" customWidth="1"/>
    <col min="15123" max="15123" width="13.42578125" style="15" customWidth="1"/>
    <col min="15124" max="15124" width="14.85546875" style="15" customWidth="1"/>
    <col min="15125" max="15125" width="15.85546875" style="15" customWidth="1"/>
    <col min="15126" max="15126" width="14.7109375" style="15" customWidth="1"/>
    <col min="15127" max="15127" width="14" style="15" customWidth="1"/>
    <col min="15128" max="15128" width="15.28515625" style="15" customWidth="1"/>
    <col min="15129" max="15129" width="26.140625" style="15" customWidth="1"/>
    <col min="15130" max="15130" width="16.7109375" style="15" customWidth="1"/>
    <col min="15131" max="15131" width="14" style="15" bestFit="1" customWidth="1"/>
    <col min="15132" max="15132" width="14.7109375" style="15" customWidth="1"/>
    <col min="15133" max="15133" width="15" style="15" bestFit="1" customWidth="1"/>
    <col min="15134" max="15134" width="30.140625" style="15" customWidth="1"/>
    <col min="15135" max="15135" width="14.140625" style="15" customWidth="1"/>
    <col min="15136" max="15136" width="16.5703125" style="15" bestFit="1" customWidth="1"/>
    <col min="15137" max="15137" width="14.140625" style="15" customWidth="1"/>
    <col min="15138" max="15138" width="19.85546875" style="15" customWidth="1"/>
    <col min="15139" max="15360" width="9.140625" style="15"/>
    <col min="15361" max="15361" width="4" style="15" customWidth="1"/>
    <col min="15362" max="15362" width="50.5703125" style="15" bestFit="1" customWidth="1"/>
    <col min="15363" max="15363" width="7.85546875" style="15" bestFit="1" customWidth="1"/>
    <col min="15364" max="15364" width="17.140625" style="15" bestFit="1" customWidth="1"/>
    <col min="15365" max="15365" width="21.140625" style="15" customWidth="1"/>
    <col min="15366" max="15366" width="3.5703125" style="15" customWidth="1"/>
    <col min="15367" max="15367" width="19.5703125" style="15" bestFit="1" customWidth="1"/>
    <col min="15368" max="15368" width="9.42578125" style="15" bestFit="1" customWidth="1"/>
    <col min="15369" max="15369" width="14" style="15" bestFit="1" customWidth="1"/>
    <col min="15370" max="15370" width="14.140625" style="15" customWidth="1"/>
    <col min="15371" max="15371" width="12.42578125" style="15" customWidth="1"/>
    <col min="15372" max="15372" width="13.85546875" style="15" customWidth="1"/>
    <col min="15373" max="15374" width="12.85546875" style="15" customWidth="1"/>
    <col min="15375" max="15375" width="12.7109375" style="15" bestFit="1" customWidth="1"/>
    <col min="15376" max="15377" width="7.85546875" style="15" customWidth="1"/>
    <col min="15378" max="15378" width="12.140625" style="15" customWidth="1"/>
    <col min="15379" max="15379" width="13.42578125" style="15" customWidth="1"/>
    <col min="15380" max="15380" width="14.85546875" style="15" customWidth="1"/>
    <col min="15381" max="15381" width="15.85546875" style="15" customWidth="1"/>
    <col min="15382" max="15382" width="14.7109375" style="15" customWidth="1"/>
    <col min="15383" max="15383" width="14" style="15" customWidth="1"/>
    <col min="15384" max="15384" width="15.28515625" style="15" customWidth="1"/>
    <col min="15385" max="15385" width="26.140625" style="15" customWidth="1"/>
    <col min="15386" max="15386" width="16.7109375" style="15" customWidth="1"/>
    <col min="15387" max="15387" width="14" style="15" bestFit="1" customWidth="1"/>
    <col min="15388" max="15388" width="14.7109375" style="15" customWidth="1"/>
    <col min="15389" max="15389" width="15" style="15" bestFit="1" customWidth="1"/>
    <col min="15390" max="15390" width="30.140625" style="15" customWidth="1"/>
    <col min="15391" max="15391" width="14.140625" style="15" customWidth="1"/>
    <col min="15392" max="15392" width="16.5703125" style="15" bestFit="1" customWidth="1"/>
    <col min="15393" max="15393" width="14.140625" style="15" customWidth="1"/>
    <col min="15394" max="15394" width="19.85546875" style="15" customWidth="1"/>
    <col min="15395" max="15616" width="9.140625" style="15"/>
    <col min="15617" max="15617" width="4" style="15" customWidth="1"/>
    <col min="15618" max="15618" width="50.5703125" style="15" bestFit="1" customWidth="1"/>
    <col min="15619" max="15619" width="7.85546875" style="15" bestFit="1" customWidth="1"/>
    <col min="15620" max="15620" width="17.140625" style="15" bestFit="1" customWidth="1"/>
    <col min="15621" max="15621" width="21.140625" style="15" customWidth="1"/>
    <col min="15622" max="15622" width="3.5703125" style="15" customWidth="1"/>
    <col min="15623" max="15623" width="19.5703125" style="15" bestFit="1" customWidth="1"/>
    <col min="15624" max="15624" width="9.42578125" style="15" bestFit="1" customWidth="1"/>
    <col min="15625" max="15625" width="14" style="15" bestFit="1" customWidth="1"/>
    <col min="15626" max="15626" width="14.140625" style="15" customWidth="1"/>
    <col min="15627" max="15627" width="12.42578125" style="15" customWidth="1"/>
    <col min="15628" max="15628" width="13.85546875" style="15" customWidth="1"/>
    <col min="15629" max="15630" width="12.85546875" style="15" customWidth="1"/>
    <col min="15631" max="15631" width="12.7109375" style="15" bestFit="1" customWidth="1"/>
    <col min="15632" max="15633" width="7.85546875" style="15" customWidth="1"/>
    <col min="15634" max="15634" width="12.140625" style="15" customWidth="1"/>
    <col min="15635" max="15635" width="13.42578125" style="15" customWidth="1"/>
    <col min="15636" max="15636" width="14.85546875" style="15" customWidth="1"/>
    <col min="15637" max="15637" width="15.85546875" style="15" customWidth="1"/>
    <col min="15638" max="15638" width="14.7109375" style="15" customWidth="1"/>
    <col min="15639" max="15639" width="14" style="15" customWidth="1"/>
    <col min="15640" max="15640" width="15.28515625" style="15" customWidth="1"/>
    <col min="15641" max="15641" width="26.140625" style="15" customWidth="1"/>
    <col min="15642" max="15642" width="16.7109375" style="15" customWidth="1"/>
    <col min="15643" max="15643" width="14" style="15" bestFit="1" customWidth="1"/>
    <col min="15644" max="15644" width="14.7109375" style="15" customWidth="1"/>
    <col min="15645" max="15645" width="15" style="15" bestFit="1" customWidth="1"/>
    <col min="15646" max="15646" width="30.140625" style="15" customWidth="1"/>
    <col min="15647" max="15647" width="14.140625" style="15" customWidth="1"/>
    <col min="15648" max="15648" width="16.5703125" style="15" bestFit="1" customWidth="1"/>
    <col min="15649" max="15649" width="14.140625" style="15" customWidth="1"/>
    <col min="15650" max="15650" width="19.85546875" style="15" customWidth="1"/>
    <col min="15651" max="15872" width="9.140625" style="15"/>
    <col min="15873" max="15873" width="4" style="15" customWidth="1"/>
    <col min="15874" max="15874" width="50.5703125" style="15" bestFit="1" customWidth="1"/>
    <col min="15875" max="15875" width="7.85546875" style="15" bestFit="1" customWidth="1"/>
    <col min="15876" max="15876" width="17.140625" style="15" bestFit="1" customWidth="1"/>
    <col min="15877" max="15877" width="21.140625" style="15" customWidth="1"/>
    <col min="15878" max="15878" width="3.5703125" style="15" customWidth="1"/>
    <col min="15879" max="15879" width="19.5703125" style="15" bestFit="1" customWidth="1"/>
    <col min="15880" max="15880" width="9.42578125" style="15" bestFit="1" customWidth="1"/>
    <col min="15881" max="15881" width="14" style="15" bestFit="1" customWidth="1"/>
    <col min="15882" max="15882" width="14.140625" style="15" customWidth="1"/>
    <col min="15883" max="15883" width="12.42578125" style="15" customWidth="1"/>
    <col min="15884" max="15884" width="13.85546875" style="15" customWidth="1"/>
    <col min="15885" max="15886" width="12.85546875" style="15" customWidth="1"/>
    <col min="15887" max="15887" width="12.7109375" style="15" bestFit="1" customWidth="1"/>
    <col min="15888" max="15889" width="7.85546875" style="15" customWidth="1"/>
    <col min="15890" max="15890" width="12.140625" style="15" customWidth="1"/>
    <col min="15891" max="15891" width="13.42578125" style="15" customWidth="1"/>
    <col min="15892" max="15892" width="14.85546875" style="15" customWidth="1"/>
    <col min="15893" max="15893" width="15.85546875" style="15" customWidth="1"/>
    <col min="15894" max="15894" width="14.7109375" style="15" customWidth="1"/>
    <col min="15895" max="15895" width="14" style="15" customWidth="1"/>
    <col min="15896" max="15896" width="15.28515625" style="15" customWidth="1"/>
    <col min="15897" max="15897" width="26.140625" style="15" customWidth="1"/>
    <col min="15898" max="15898" width="16.7109375" style="15" customWidth="1"/>
    <col min="15899" max="15899" width="14" style="15" bestFit="1" customWidth="1"/>
    <col min="15900" max="15900" width="14.7109375" style="15" customWidth="1"/>
    <col min="15901" max="15901" width="15" style="15" bestFit="1" customWidth="1"/>
    <col min="15902" max="15902" width="30.140625" style="15" customWidth="1"/>
    <col min="15903" max="15903" width="14.140625" style="15" customWidth="1"/>
    <col min="15904" max="15904" width="16.5703125" style="15" bestFit="1" customWidth="1"/>
    <col min="15905" max="15905" width="14.140625" style="15" customWidth="1"/>
    <col min="15906" max="15906" width="19.85546875" style="15" customWidth="1"/>
    <col min="15907" max="16128" width="9.140625" style="15"/>
    <col min="16129" max="16129" width="4" style="15" customWidth="1"/>
    <col min="16130" max="16130" width="50.5703125" style="15" bestFit="1" customWidth="1"/>
    <col min="16131" max="16131" width="7.85546875" style="15" bestFit="1" customWidth="1"/>
    <col min="16132" max="16132" width="17.140625" style="15" bestFit="1" customWidth="1"/>
    <col min="16133" max="16133" width="21.140625" style="15" customWidth="1"/>
    <col min="16134" max="16134" width="3.5703125" style="15" customWidth="1"/>
    <col min="16135" max="16135" width="19.5703125" style="15" bestFit="1" customWidth="1"/>
    <col min="16136" max="16136" width="9.42578125" style="15" bestFit="1" customWidth="1"/>
    <col min="16137" max="16137" width="14" style="15" bestFit="1" customWidth="1"/>
    <col min="16138" max="16138" width="14.140625" style="15" customWidth="1"/>
    <col min="16139" max="16139" width="12.42578125" style="15" customWidth="1"/>
    <col min="16140" max="16140" width="13.85546875" style="15" customWidth="1"/>
    <col min="16141" max="16142" width="12.85546875" style="15" customWidth="1"/>
    <col min="16143" max="16143" width="12.7109375" style="15" bestFit="1" customWidth="1"/>
    <col min="16144" max="16145" width="7.85546875" style="15" customWidth="1"/>
    <col min="16146" max="16146" width="12.140625" style="15" customWidth="1"/>
    <col min="16147" max="16147" width="13.42578125" style="15" customWidth="1"/>
    <col min="16148" max="16148" width="14.85546875" style="15" customWidth="1"/>
    <col min="16149" max="16149" width="15.85546875" style="15" customWidth="1"/>
    <col min="16150" max="16150" width="14.7109375" style="15" customWidth="1"/>
    <col min="16151" max="16151" width="14" style="15" customWidth="1"/>
    <col min="16152" max="16152" width="15.28515625" style="15" customWidth="1"/>
    <col min="16153" max="16153" width="26.140625" style="15" customWidth="1"/>
    <col min="16154" max="16154" width="16.7109375" style="15" customWidth="1"/>
    <col min="16155" max="16155" width="14" style="15" bestFit="1" customWidth="1"/>
    <col min="16156" max="16156" width="14.7109375" style="15" customWidth="1"/>
    <col min="16157" max="16157" width="15" style="15" bestFit="1" customWidth="1"/>
    <col min="16158" max="16158" width="30.140625" style="15" customWidth="1"/>
    <col min="16159" max="16159" width="14.140625" style="15" customWidth="1"/>
    <col min="16160" max="16160" width="16.5703125" style="15" bestFit="1" customWidth="1"/>
    <col min="16161" max="16161" width="14.140625" style="15" customWidth="1"/>
    <col min="16162" max="16162" width="19.85546875" style="15" customWidth="1"/>
    <col min="16163" max="16384" width="9.140625" style="15"/>
  </cols>
  <sheetData>
    <row r="1" spans="1:34" ht="150" x14ac:dyDescent="0.25">
      <c r="A1" s="1"/>
      <c r="B1" s="2" t="s">
        <v>0</v>
      </c>
      <c r="C1" s="3" t="s">
        <v>1</v>
      </c>
      <c r="D1" s="4" t="s">
        <v>2</v>
      </c>
      <c r="E1" s="4" t="s">
        <v>3</v>
      </c>
      <c r="F1" s="5" t="s">
        <v>4</v>
      </c>
      <c r="G1" s="6" t="s">
        <v>5</v>
      </c>
      <c r="H1" s="7" t="s">
        <v>6</v>
      </c>
      <c r="I1" s="8" t="s">
        <v>7</v>
      </c>
      <c r="J1" s="9" t="s">
        <v>8</v>
      </c>
      <c r="K1" s="9" t="s">
        <v>9</v>
      </c>
      <c r="L1" s="10" t="s">
        <v>10</v>
      </c>
      <c r="M1" s="11" t="s">
        <v>11</v>
      </c>
      <c r="N1" s="12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3" t="s">
        <v>17</v>
      </c>
      <c r="T1" s="11" t="s">
        <v>18</v>
      </c>
      <c r="U1" s="13" t="s">
        <v>19</v>
      </c>
      <c r="V1" s="13" t="s">
        <v>20</v>
      </c>
      <c r="W1" s="13" t="s">
        <v>21</v>
      </c>
      <c r="X1" s="11" t="s">
        <v>22</v>
      </c>
      <c r="Y1" s="13" t="s">
        <v>23</v>
      </c>
      <c r="Z1" s="14" t="s">
        <v>24</v>
      </c>
      <c r="AA1" s="8" t="s">
        <v>7</v>
      </c>
      <c r="AB1" s="13" t="s">
        <v>25</v>
      </c>
      <c r="AC1" s="11" t="s">
        <v>26</v>
      </c>
      <c r="AD1" s="13" t="s">
        <v>27</v>
      </c>
      <c r="AE1" s="11" t="s">
        <v>28</v>
      </c>
      <c r="AF1" s="13" t="s">
        <v>29</v>
      </c>
      <c r="AG1" s="11" t="s">
        <v>30</v>
      </c>
      <c r="AH1" s="13" t="s">
        <v>31</v>
      </c>
    </row>
    <row r="2" spans="1:34" ht="39.950000000000003" customHeight="1" x14ac:dyDescent="0.25">
      <c r="A2" s="16">
        <v>1</v>
      </c>
      <c r="B2" s="17" t="s">
        <v>32</v>
      </c>
      <c r="C2" s="18"/>
      <c r="D2" s="19" t="s">
        <v>33</v>
      </c>
      <c r="E2" s="19" t="s">
        <v>34</v>
      </c>
      <c r="F2" s="19" t="s">
        <v>35</v>
      </c>
      <c r="G2" s="19" t="s">
        <v>36</v>
      </c>
      <c r="H2" s="20" t="s">
        <v>37</v>
      </c>
      <c r="I2" s="21" t="s">
        <v>38</v>
      </c>
      <c r="J2" s="22" t="s">
        <v>39</v>
      </c>
      <c r="K2" s="22" t="s">
        <v>39</v>
      </c>
      <c r="L2" s="23" t="s">
        <v>40</v>
      </c>
      <c r="M2" s="21" t="s">
        <v>39</v>
      </c>
      <c r="N2" s="21"/>
      <c r="O2" s="24">
        <v>0.12</v>
      </c>
      <c r="P2" s="25"/>
      <c r="Q2" s="26"/>
      <c r="R2" s="27">
        <f t="shared" ref="R2:R16" si="0">AVERAGE(O2:Q2)</f>
        <v>0.12</v>
      </c>
      <c r="S2" s="28" t="s">
        <v>41</v>
      </c>
      <c r="T2" s="29" t="s">
        <v>41</v>
      </c>
      <c r="U2" s="30" t="s">
        <v>42</v>
      </c>
      <c r="V2" s="23"/>
      <c r="W2" s="23"/>
      <c r="X2" s="31" t="s">
        <v>42</v>
      </c>
      <c r="Y2" s="20" t="s">
        <v>43</v>
      </c>
      <c r="Z2" s="29" t="s">
        <v>44</v>
      </c>
      <c r="AA2" s="21" t="s">
        <v>38</v>
      </c>
      <c r="AB2" s="21"/>
      <c r="AC2" s="32" t="s">
        <v>45</v>
      </c>
      <c r="AD2" s="33"/>
      <c r="AE2" s="34"/>
      <c r="AF2" s="35"/>
      <c r="AG2" s="36"/>
      <c r="AH2" s="33"/>
    </row>
    <row r="3" spans="1:34" ht="39.950000000000003" customHeight="1" x14ac:dyDescent="0.25">
      <c r="A3" s="16">
        <f>A2+1</f>
        <v>2</v>
      </c>
      <c r="B3" s="17" t="s">
        <v>46</v>
      </c>
      <c r="C3" s="18"/>
      <c r="D3" s="19" t="s">
        <v>33</v>
      </c>
      <c r="E3" s="19" t="s">
        <v>47</v>
      </c>
      <c r="F3" s="19" t="s">
        <v>35</v>
      </c>
      <c r="G3" s="19" t="s">
        <v>48</v>
      </c>
      <c r="H3" s="20" t="s">
        <v>37</v>
      </c>
      <c r="I3" s="21" t="s">
        <v>49</v>
      </c>
      <c r="J3" s="22" t="s">
        <v>39</v>
      </c>
      <c r="K3" s="22" t="s">
        <v>39</v>
      </c>
      <c r="L3" s="22" t="s">
        <v>39</v>
      </c>
      <c r="M3" s="21" t="s">
        <v>39</v>
      </c>
      <c r="N3" s="21"/>
      <c r="O3" s="37">
        <v>0.21</v>
      </c>
      <c r="P3" s="25"/>
      <c r="Q3" s="26"/>
      <c r="R3" s="38">
        <f>AVERAGE(O3:Q3)</f>
        <v>0.21</v>
      </c>
      <c r="S3" s="39" t="s">
        <v>50</v>
      </c>
      <c r="T3" s="40" t="s">
        <v>50</v>
      </c>
      <c r="U3" s="41" t="s">
        <v>51</v>
      </c>
      <c r="V3" s="42"/>
      <c r="W3" s="42"/>
      <c r="X3" s="43" t="s">
        <v>51</v>
      </c>
      <c r="Y3" s="20"/>
      <c r="Z3" s="40" t="s">
        <v>52</v>
      </c>
      <c r="AA3" s="21" t="s">
        <v>49</v>
      </c>
      <c r="AB3" s="21"/>
      <c r="AC3" s="32" t="s">
        <v>45</v>
      </c>
      <c r="AD3" s="33"/>
      <c r="AE3" s="36"/>
      <c r="AF3" s="33"/>
      <c r="AG3" s="36"/>
      <c r="AH3" s="33"/>
    </row>
    <row r="4" spans="1:34" ht="39.950000000000003" customHeight="1" x14ac:dyDescent="0.25">
      <c r="A4" s="16">
        <f t="shared" ref="A4:A67" si="1">A3+1</f>
        <v>3</v>
      </c>
      <c r="B4" s="17" t="s">
        <v>53</v>
      </c>
      <c r="C4" s="44" t="s">
        <v>54</v>
      </c>
      <c r="D4" s="19" t="s">
        <v>55</v>
      </c>
      <c r="E4" s="19" t="s">
        <v>56</v>
      </c>
      <c r="F4" s="19" t="s">
        <v>57</v>
      </c>
      <c r="G4" s="19" t="s">
        <v>58</v>
      </c>
      <c r="H4" s="20" t="s">
        <v>37</v>
      </c>
      <c r="I4" s="21" t="s">
        <v>59</v>
      </c>
      <c r="J4" s="22" t="s">
        <v>39</v>
      </c>
      <c r="K4" s="22" t="s">
        <v>39</v>
      </c>
      <c r="L4" s="23" t="s">
        <v>40</v>
      </c>
      <c r="M4" s="21" t="s">
        <v>39</v>
      </c>
      <c r="N4" s="21" t="s">
        <v>39</v>
      </c>
      <c r="O4" s="24">
        <v>0.13</v>
      </c>
      <c r="P4" s="26"/>
      <c r="Q4" s="26"/>
      <c r="R4" s="27">
        <f t="shared" si="0"/>
        <v>0.13</v>
      </c>
      <c r="S4" s="28" t="s">
        <v>41</v>
      </c>
      <c r="T4" s="29" t="s">
        <v>41</v>
      </c>
      <c r="U4" s="30" t="s">
        <v>42</v>
      </c>
      <c r="V4" s="23"/>
      <c r="W4" s="23"/>
      <c r="X4" s="31" t="s">
        <v>42</v>
      </c>
      <c r="Y4" s="20" t="s">
        <v>60</v>
      </c>
      <c r="Z4" s="29" t="s">
        <v>44</v>
      </c>
      <c r="AA4" s="21" t="s">
        <v>59</v>
      </c>
      <c r="AB4" s="21"/>
      <c r="AC4" s="32" t="s">
        <v>45</v>
      </c>
      <c r="AD4" s="33"/>
      <c r="AE4" s="36"/>
      <c r="AF4" s="35"/>
      <c r="AG4" s="34"/>
      <c r="AH4" s="35"/>
    </row>
    <row r="5" spans="1:34" ht="39.950000000000003" customHeight="1" x14ac:dyDescent="0.25">
      <c r="A5" s="16">
        <f t="shared" si="1"/>
        <v>4</v>
      </c>
      <c r="B5" s="17" t="s">
        <v>61</v>
      </c>
      <c r="C5" s="19"/>
      <c r="D5" s="19" t="s">
        <v>62</v>
      </c>
      <c r="E5" s="19" t="s">
        <v>62</v>
      </c>
      <c r="F5" s="19" t="s">
        <v>57</v>
      </c>
      <c r="G5" s="19" t="s">
        <v>63</v>
      </c>
      <c r="H5" s="20" t="s">
        <v>37</v>
      </c>
      <c r="I5" s="21" t="s">
        <v>64</v>
      </c>
      <c r="J5" s="22" t="s">
        <v>39</v>
      </c>
      <c r="K5" s="22" t="s">
        <v>39</v>
      </c>
      <c r="L5" s="22" t="s">
        <v>39</v>
      </c>
      <c r="M5" s="21" t="s">
        <v>39</v>
      </c>
      <c r="N5" s="21" t="s">
        <v>39</v>
      </c>
      <c r="O5" s="45">
        <v>0.68</v>
      </c>
      <c r="P5" s="26"/>
      <c r="Q5" s="26"/>
      <c r="R5" s="45">
        <f>AVERAGE(O5:Q5)</f>
        <v>0.68</v>
      </c>
      <c r="S5" s="41" t="s">
        <v>51</v>
      </c>
      <c r="T5" s="43" t="s">
        <v>51</v>
      </c>
      <c r="U5" s="46" t="s">
        <v>65</v>
      </c>
      <c r="V5" s="47"/>
      <c r="W5" s="23"/>
      <c r="X5" s="43" t="s">
        <v>51</v>
      </c>
      <c r="Y5" s="20"/>
      <c r="Z5" s="43" t="s">
        <v>66</v>
      </c>
      <c r="AA5" s="21" t="s">
        <v>64</v>
      </c>
      <c r="AB5" s="21"/>
      <c r="AC5" s="32" t="s">
        <v>45</v>
      </c>
      <c r="AD5" s="35"/>
      <c r="AE5" s="36"/>
      <c r="AF5" s="35"/>
      <c r="AG5" s="36"/>
      <c r="AH5" s="35"/>
    </row>
    <row r="6" spans="1:34" ht="39.950000000000003" customHeight="1" x14ac:dyDescent="0.25">
      <c r="A6" s="16">
        <f t="shared" si="1"/>
        <v>5</v>
      </c>
      <c r="B6" s="17" t="s">
        <v>67</v>
      </c>
      <c r="C6" s="44" t="s">
        <v>54</v>
      </c>
      <c r="D6" s="19" t="s">
        <v>68</v>
      </c>
      <c r="E6" s="19" t="s">
        <v>69</v>
      </c>
      <c r="F6" s="19" t="s">
        <v>35</v>
      </c>
      <c r="G6" s="48" t="s">
        <v>70</v>
      </c>
      <c r="H6" s="20" t="s">
        <v>37</v>
      </c>
      <c r="I6" s="21" t="s">
        <v>71</v>
      </c>
      <c r="J6" s="22"/>
      <c r="K6" s="22"/>
      <c r="L6" s="22"/>
      <c r="M6" s="21">
        <v>2026</v>
      </c>
      <c r="N6" s="21"/>
      <c r="O6" s="24">
        <v>0.16</v>
      </c>
      <c r="P6" s="26"/>
      <c r="Q6" s="26"/>
      <c r="R6" s="27">
        <f>AVERAGE(O6:Q6)</f>
        <v>0.16</v>
      </c>
      <c r="S6" s="28" t="s">
        <v>41</v>
      </c>
      <c r="T6" s="29" t="s">
        <v>41</v>
      </c>
      <c r="U6" s="30" t="s">
        <v>42</v>
      </c>
      <c r="V6" s="23"/>
      <c r="W6" s="23"/>
      <c r="X6" s="31" t="s">
        <v>42</v>
      </c>
      <c r="Y6" s="20" t="s">
        <v>72</v>
      </c>
      <c r="Z6" s="29" t="s">
        <v>44</v>
      </c>
      <c r="AA6" s="21" t="s">
        <v>71</v>
      </c>
      <c r="AB6" s="21"/>
      <c r="AC6" s="32" t="s">
        <v>45</v>
      </c>
      <c r="AD6" s="33"/>
      <c r="AE6" s="34"/>
      <c r="AF6" s="35"/>
      <c r="AG6" s="34"/>
      <c r="AH6" s="35"/>
    </row>
    <row r="7" spans="1:34" ht="39.950000000000003" customHeight="1" x14ac:dyDescent="0.25">
      <c r="A7" s="16">
        <f t="shared" si="1"/>
        <v>6</v>
      </c>
      <c r="B7" s="17" t="s">
        <v>73</v>
      </c>
      <c r="C7" s="44" t="s">
        <v>54</v>
      </c>
      <c r="D7" s="19" t="s">
        <v>55</v>
      </c>
      <c r="E7" s="19" t="s">
        <v>74</v>
      </c>
      <c r="F7" s="19" t="s">
        <v>57</v>
      </c>
      <c r="G7" s="19" t="s">
        <v>75</v>
      </c>
      <c r="H7" s="20" t="s">
        <v>37</v>
      </c>
      <c r="I7" s="21" t="s">
        <v>76</v>
      </c>
      <c r="J7" s="22"/>
      <c r="K7" s="22"/>
      <c r="L7" s="22"/>
      <c r="M7" s="21">
        <v>2025</v>
      </c>
      <c r="N7" s="21"/>
      <c r="O7" s="49">
        <v>0.35</v>
      </c>
      <c r="P7" s="50"/>
      <c r="Q7" s="50"/>
      <c r="R7" s="51">
        <f t="shared" si="0"/>
        <v>0.35</v>
      </c>
      <c r="S7" s="30" t="s">
        <v>42</v>
      </c>
      <c r="T7" s="31" t="s">
        <v>42</v>
      </c>
      <c r="U7" s="52" t="s">
        <v>77</v>
      </c>
      <c r="V7" s="23"/>
      <c r="W7" s="23"/>
      <c r="X7" s="53" t="s">
        <v>77</v>
      </c>
      <c r="Y7" s="20" t="s">
        <v>78</v>
      </c>
      <c r="Z7" s="31" t="s">
        <v>79</v>
      </c>
      <c r="AA7" s="21" t="s">
        <v>76</v>
      </c>
      <c r="AB7" s="21"/>
      <c r="AC7" s="32" t="s">
        <v>45</v>
      </c>
      <c r="AD7" s="33"/>
      <c r="AE7" s="36"/>
      <c r="AF7" s="33"/>
      <c r="AG7" s="34"/>
      <c r="AH7" s="35"/>
    </row>
    <row r="8" spans="1:34" ht="39.950000000000003" customHeight="1" x14ac:dyDescent="0.25">
      <c r="A8" s="16">
        <f t="shared" si="1"/>
        <v>7</v>
      </c>
      <c r="B8" s="17" t="s">
        <v>80</v>
      </c>
      <c r="C8" s="18"/>
      <c r="D8" s="19" t="s">
        <v>62</v>
      </c>
      <c r="E8" s="19" t="s">
        <v>81</v>
      </c>
      <c r="F8" s="19" t="s">
        <v>57</v>
      </c>
      <c r="G8" s="48" t="s">
        <v>82</v>
      </c>
      <c r="H8" s="20" t="s">
        <v>37</v>
      </c>
      <c r="I8" s="21" t="s">
        <v>83</v>
      </c>
      <c r="J8" s="30" t="s">
        <v>42</v>
      </c>
      <c r="K8" s="52" t="s">
        <v>77</v>
      </c>
      <c r="L8" s="23" t="s">
        <v>40</v>
      </c>
      <c r="M8" s="31" t="s">
        <v>42</v>
      </c>
      <c r="N8" s="21"/>
      <c r="O8" s="45">
        <v>0.66</v>
      </c>
      <c r="P8" s="26"/>
      <c r="Q8" s="26"/>
      <c r="R8" s="45">
        <f t="shared" si="0"/>
        <v>0.66</v>
      </c>
      <c r="S8" s="41" t="s">
        <v>51</v>
      </c>
      <c r="T8" s="31" t="s">
        <v>42</v>
      </c>
      <c r="U8" s="41" t="s">
        <v>51</v>
      </c>
      <c r="V8" s="42"/>
      <c r="W8" s="42"/>
      <c r="X8" s="43" t="s">
        <v>51</v>
      </c>
      <c r="Y8" s="54"/>
      <c r="Z8" s="31" t="s">
        <v>79</v>
      </c>
      <c r="AA8" s="21" t="s">
        <v>83</v>
      </c>
      <c r="AB8" s="21"/>
      <c r="AC8" s="32" t="s">
        <v>45</v>
      </c>
      <c r="AD8" s="33"/>
      <c r="AE8" s="36"/>
      <c r="AF8" s="33"/>
      <c r="AG8" s="36"/>
      <c r="AH8" s="33"/>
    </row>
    <row r="9" spans="1:34" ht="39.950000000000003" customHeight="1" x14ac:dyDescent="0.25">
      <c r="A9" s="16">
        <f t="shared" si="1"/>
        <v>8</v>
      </c>
      <c r="B9" s="17" t="s">
        <v>84</v>
      </c>
      <c r="C9" s="44" t="s">
        <v>54</v>
      </c>
      <c r="D9" s="19" t="s">
        <v>85</v>
      </c>
      <c r="E9" s="19" t="s">
        <v>86</v>
      </c>
      <c r="F9" s="19" t="s">
        <v>57</v>
      </c>
      <c r="G9" s="48" t="s">
        <v>87</v>
      </c>
      <c r="H9" s="20" t="s">
        <v>37</v>
      </c>
      <c r="I9" s="21" t="s">
        <v>88</v>
      </c>
      <c r="J9" s="22"/>
      <c r="K9" s="22"/>
      <c r="L9" s="22"/>
      <c r="M9" s="21">
        <v>2025</v>
      </c>
      <c r="N9" s="21"/>
      <c r="O9" s="45">
        <v>0.72099999999999997</v>
      </c>
      <c r="P9" s="50"/>
      <c r="Q9" s="26"/>
      <c r="R9" s="45">
        <f t="shared" si="0"/>
        <v>0.72099999999999997</v>
      </c>
      <c r="S9" s="41" t="s">
        <v>51</v>
      </c>
      <c r="T9" s="43" t="s">
        <v>51</v>
      </c>
      <c r="U9" s="41" t="s">
        <v>51</v>
      </c>
      <c r="V9" s="42"/>
      <c r="W9" s="42"/>
      <c r="X9" s="43" t="s">
        <v>51</v>
      </c>
      <c r="Y9" s="20"/>
      <c r="Z9" s="43" t="s">
        <v>66</v>
      </c>
      <c r="AA9" s="21" t="s">
        <v>88</v>
      </c>
      <c r="AB9" s="21"/>
      <c r="AC9" s="32" t="s">
        <v>45</v>
      </c>
      <c r="AD9" s="33"/>
      <c r="AE9" s="36"/>
      <c r="AF9" s="33"/>
      <c r="AG9" s="36"/>
      <c r="AH9" s="33"/>
    </row>
    <row r="10" spans="1:34" ht="39.950000000000003" customHeight="1" x14ac:dyDescent="0.25">
      <c r="A10" s="16">
        <f t="shared" si="1"/>
        <v>9</v>
      </c>
      <c r="B10" s="17" t="s">
        <v>89</v>
      </c>
      <c r="C10" s="44" t="s">
        <v>54</v>
      </c>
      <c r="D10" s="19" t="s">
        <v>90</v>
      </c>
      <c r="E10" s="19" t="s">
        <v>91</v>
      </c>
      <c r="F10" s="19" t="s">
        <v>57</v>
      </c>
      <c r="G10" s="48" t="s">
        <v>92</v>
      </c>
      <c r="H10" s="20" t="s">
        <v>37</v>
      </c>
      <c r="I10" s="21" t="s">
        <v>93</v>
      </c>
      <c r="J10" s="22"/>
      <c r="K10" s="22"/>
      <c r="L10" s="22"/>
      <c r="M10" s="21">
        <v>2026</v>
      </c>
      <c r="N10" s="21"/>
      <c r="O10" s="45">
        <v>0.87</v>
      </c>
      <c r="P10" s="26"/>
      <c r="Q10" s="26"/>
      <c r="R10" s="55">
        <f t="shared" si="0"/>
        <v>0.87</v>
      </c>
      <c r="S10" s="41" t="s">
        <v>51</v>
      </c>
      <c r="T10" s="43" t="s">
        <v>51</v>
      </c>
      <c r="U10" s="41" t="s">
        <v>51</v>
      </c>
      <c r="V10" s="42"/>
      <c r="W10" s="42"/>
      <c r="X10" s="43" t="s">
        <v>51</v>
      </c>
      <c r="Y10" s="20"/>
      <c r="Z10" s="43" t="s">
        <v>66</v>
      </c>
      <c r="AA10" s="21" t="s">
        <v>93</v>
      </c>
      <c r="AB10" s="21"/>
      <c r="AC10" s="32" t="s">
        <v>45</v>
      </c>
      <c r="AD10" s="33"/>
      <c r="AE10" s="36"/>
      <c r="AF10" s="33"/>
      <c r="AG10" s="36"/>
      <c r="AH10" s="33"/>
    </row>
    <row r="11" spans="1:34" ht="39.950000000000003" customHeight="1" x14ac:dyDescent="0.25">
      <c r="A11" s="16">
        <f t="shared" si="1"/>
        <v>10</v>
      </c>
      <c r="B11" s="17" t="s">
        <v>94</v>
      </c>
      <c r="C11" s="18"/>
      <c r="D11" s="19" t="s">
        <v>95</v>
      </c>
      <c r="E11" s="19" t="s">
        <v>96</v>
      </c>
      <c r="F11" s="19" t="s">
        <v>97</v>
      </c>
      <c r="G11" s="56" t="s">
        <v>98</v>
      </c>
      <c r="H11" s="20" t="s">
        <v>37</v>
      </c>
      <c r="I11" s="21" t="s">
        <v>99</v>
      </c>
      <c r="J11" s="23"/>
      <c r="K11" s="57"/>
      <c r="L11" s="23"/>
      <c r="M11" s="21">
        <v>2025</v>
      </c>
      <c r="N11" s="21"/>
      <c r="O11" s="58">
        <v>0.6</v>
      </c>
      <c r="P11" s="50"/>
      <c r="Q11" s="59"/>
      <c r="R11" s="58">
        <f t="shared" si="0"/>
        <v>0.6</v>
      </c>
      <c r="S11" s="52" t="s">
        <v>77</v>
      </c>
      <c r="T11" s="53" t="s">
        <v>77</v>
      </c>
      <c r="U11" s="41" t="s">
        <v>51</v>
      </c>
      <c r="V11" s="42"/>
      <c r="W11" s="57"/>
      <c r="X11" s="43" t="s">
        <v>51</v>
      </c>
      <c r="Y11" s="20"/>
      <c r="Z11" s="53" t="s">
        <v>45</v>
      </c>
      <c r="AA11" s="21" t="s">
        <v>99</v>
      </c>
      <c r="AB11" s="21"/>
      <c r="AC11" s="32" t="s">
        <v>45</v>
      </c>
      <c r="AD11" s="33"/>
      <c r="AE11" s="36"/>
      <c r="AF11" s="33"/>
      <c r="AG11" s="36"/>
      <c r="AH11" s="33"/>
    </row>
    <row r="12" spans="1:34" ht="60.75" customHeight="1" x14ac:dyDescent="0.25">
      <c r="A12" s="16">
        <f t="shared" si="1"/>
        <v>11</v>
      </c>
      <c r="B12" s="17" t="s">
        <v>100</v>
      </c>
      <c r="C12" s="44" t="s">
        <v>54</v>
      </c>
      <c r="D12" s="19" t="s">
        <v>95</v>
      </c>
      <c r="E12" s="19" t="s">
        <v>96</v>
      </c>
      <c r="F12" s="19" t="s">
        <v>101</v>
      </c>
      <c r="G12" s="56" t="s">
        <v>102</v>
      </c>
      <c r="H12" s="20" t="s">
        <v>37</v>
      </c>
      <c r="I12" s="21" t="s">
        <v>103</v>
      </c>
      <c r="J12" s="30" t="s">
        <v>42</v>
      </c>
      <c r="K12" s="43" t="s">
        <v>51</v>
      </c>
      <c r="L12" s="23" t="s">
        <v>40</v>
      </c>
      <c r="M12" s="31" t="s">
        <v>42</v>
      </c>
      <c r="N12" s="31" t="s">
        <v>42</v>
      </c>
      <c r="O12" s="58">
        <v>0.59</v>
      </c>
      <c r="P12" s="59"/>
      <c r="Q12" s="26"/>
      <c r="R12" s="58">
        <f>AVERAGE(O12:Q12)</f>
        <v>0.59</v>
      </c>
      <c r="S12" s="52" t="s">
        <v>77</v>
      </c>
      <c r="T12" s="31" t="s">
        <v>42</v>
      </c>
      <c r="U12" s="52" t="s">
        <v>77</v>
      </c>
      <c r="V12" s="57"/>
      <c r="W12" s="57"/>
      <c r="X12" s="53" t="s">
        <v>77</v>
      </c>
      <c r="Y12" s="20" t="s">
        <v>104</v>
      </c>
      <c r="Z12" s="31" t="s">
        <v>79</v>
      </c>
      <c r="AA12" s="21" t="s">
        <v>103</v>
      </c>
      <c r="AB12" s="21"/>
      <c r="AC12" s="60" t="s">
        <v>105</v>
      </c>
      <c r="AD12" s="61" t="s">
        <v>106</v>
      </c>
      <c r="AE12" s="36"/>
      <c r="AF12" s="33"/>
      <c r="AG12" s="36"/>
      <c r="AH12" s="33"/>
    </row>
    <row r="13" spans="1:34" ht="73.5" customHeight="1" x14ac:dyDescent="0.25">
      <c r="A13" s="16">
        <f t="shared" si="1"/>
        <v>12</v>
      </c>
      <c r="B13" s="17" t="s">
        <v>107</v>
      </c>
      <c r="C13" s="44" t="s">
        <v>54</v>
      </c>
      <c r="D13" s="19" t="s">
        <v>95</v>
      </c>
      <c r="E13" s="19" t="s">
        <v>96</v>
      </c>
      <c r="F13" s="19" t="s">
        <v>97</v>
      </c>
      <c r="G13" s="56" t="s">
        <v>108</v>
      </c>
      <c r="H13" s="20" t="s">
        <v>37</v>
      </c>
      <c r="I13" s="21" t="s">
        <v>109</v>
      </c>
      <c r="J13" s="22" t="s">
        <v>39</v>
      </c>
      <c r="K13" s="22" t="s">
        <v>39</v>
      </c>
      <c r="L13" s="22" t="s">
        <v>39</v>
      </c>
      <c r="M13" s="23" t="s">
        <v>40</v>
      </c>
      <c r="N13" s="22" t="s">
        <v>39</v>
      </c>
      <c r="O13" s="37">
        <v>0.3</v>
      </c>
      <c r="P13" s="50"/>
      <c r="Q13" s="25"/>
      <c r="R13" s="38">
        <f t="shared" si="0"/>
        <v>0.3</v>
      </c>
      <c r="S13" s="39" t="s">
        <v>50</v>
      </c>
      <c r="T13" s="40" t="s">
        <v>50</v>
      </c>
      <c r="U13" s="30" t="s">
        <v>42</v>
      </c>
      <c r="V13" s="42"/>
      <c r="W13" s="57"/>
      <c r="X13" s="31" t="s">
        <v>42</v>
      </c>
      <c r="Y13" s="20" t="s">
        <v>110</v>
      </c>
      <c r="Z13" s="40" t="s">
        <v>52</v>
      </c>
      <c r="AA13" s="21" t="s">
        <v>109</v>
      </c>
      <c r="AB13" s="21"/>
      <c r="AC13" s="60" t="s">
        <v>105</v>
      </c>
      <c r="AD13" s="61" t="s">
        <v>111</v>
      </c>
      <c r="AE13" s="36"/>
      <c r="AF13" s="33"/>
      <c r="AG13" s="34"/>
      <c r="AH13" s="35"/>
    </row>
    <row r="14" spans="1:34" ht="39.950000000000003" customHeight="1" x14ac:dyDescent="0.25">
      <c r="A14" s="16">
        <f t="shared" si="1"/>
        <v>13</v>
      </c>
      <c r="B14" s="17" t="s">
        <v>112</v>
      </c>
      <c r="C14" s="18"/>
      <c r="D14" s="19" t="s">
        <v>95</v>
      </c>
      <c r="E14" s="19" t="s">
        <v>113</v>
      </c>
      <c r="F14" s="19" t="s">
        <v>97</v>
      </c>
      <c r="G14" s="56" t="s">
        <v>114</v>
      </c>
      <c r="H14" s="20" t="s">
        <v>37</v>
      </c>
      <c r="I14" s="21" t="s">
        <v>115</v>
      </c>
      <c r="J14" s="22" t="s">
        <v>39</v>
      </c>
      <c r="K14" s="22" t="s">
        <v>39</v>
      </c>
      <c r="L14" s="23" t="s">
        <v>40</v>
      </c>
      <c r="M14" s="21" t="s">
        <v>39</v>
      </c>
      <c r="N14" s="21"/>
      <c r="O14" s="24">
        <v>0.15</v>
      </c>
      <c r="P14" s="25"/>
      <c r="Q14" s="25"/>
      <c r="R14" s="27">
        <f t="shared" si="0"/>
        <v>0.15</v>
      </c>
      <c r="S14" s="28" t="s">
        <v>41</v>
      </c>
      <c r="T14" s="29" t="s">
        <v>41</v>
      </c>
      <c r="U14" s="30" t="s">
        <v>42</v>
      </c>
      <c r="V14" s="23"/>
      <c r="W14" s="57"/>
      <c r="X14" s="31" t="s">
        <v>42</v>
      </c>
      <c r="Y14" s="20" t="s">
        <v>116</v>
      </c>
      <c r="Z14" s="29" t="s">
        <v>44</v>
      </c>
      <c r="AA14" s="21" t="s">
        <v>115</v>
      </c>
      <c r="AB14" s="21"/>
      <c r="AC14" s="32" t="s">
        <v>45</v>
      </c>
      <c r="AD14" s="33"/>
      <c r="AE14" s="34"/>
      <c r="AF14" s="35"/>
      <c r="AG14" s="36"/>
      <c r="AH14" s="33"/>
    </row>
    <row r="15" spans="1:34" ht="39.950000000000003" customHeight="1" x14ac:dyDescent="0.25">
      <c r="A15" s="16">
        <f t="shared" si="1"/>
        <v>14</v>
      </c>
      <c r="B15" s="17" t="s">
        <v>117</v>
      </c>
      <c r="C15" s="18"/>
      <c r="D15" s="19" t="s">
        <v>95</v>
      </c>
      <c r="E15" s="19" t="s">
        <v>113</v>
      </c>
      <c r="F15" s="19" t="s">
        <v>97</v>
      </c>
      <c r="G15" s="56" t="s">
        <v>118</v>
      </c>
      <c r="H15" s="20" t="s">
        <v>37</v>
      </c>
      <c r="I15" s="21" t="s">
        <v>119</v>
      </c>
      <c r="J15" s="22" t="s">
        <v>39</v>
      </c>
      <c r="K15" s="22" t="s">
        <v>39</v>
      </c>
      <c r="L15" s="23" t="s">
        <v>40</v>
      </c>
      <c r="M15" s="21" t="s">
        <v>39</v>
      </c>
      <c r="N15" s="21"/>
      <c r="O15" s="37">
        <v>0.22</v>
      </c>
      <c r="P15" s="25"/>
      <c r="Q15" s="50"/>
      <c r="R15" s="38">
        <f>AVERAGE(O15:Q15)</f>
        <v>0.22</v>
      </c>
      <c r="S15" s="39" t="s">
        <v>50</v>
      </c>
      <c r="T15" s="40" t="s">
        <v>50</v>
      </c>
      <c r="U15" s="30" t="s">
        <v>42</v>
      </c>
      <c r="V15" s="23"/>
      <c r="W15" s="57"/>
      <c r="X15" s="31" t="s">
        <v>42</v>
      </c>
      <c r="Y15" s="20" t="s">
        <v>110</v>
      </c>
      <c r="Z15" s="40" t="s">
        <v>52</v>
      </c>
      <c r="AA15" s="21" t="s">
        <v>119</v>
      </c>
      <c r="AB15" s="21"/>
      <c r="AC15" s="32" t="s">
        <v>45</v>
      </c>
      <c r="AD15" s="33"/>
      <c r="AE15" s="36"/>
      <c r="AF15" s="33"/>
      <c r="AG15" s="36"/>
      <c r="AH15" s="33"/>
    </row>
    <row r="16" spans="1:34" ht="78" customHeight="1" x14ac:dyDescent="0.25">
      <c r="A16" s="16">
        <f t="shared" si="1"/>
        <v>15</v>
      </c>
      <c r="B16" s="17" t="s">
        <v>120</v>
      </c>
      <c r="C16" s="44" t="s">
        <v>54</v>
      </c>
      <c r="D16" s="19" t="s">
        <v>55</v>
      </c>
      <c r="E16" s="19" t="s">
        <v>121</v>
      </c>
      <c r="F16" s="19" t="s">
        <v>57</v>
      </c>
      <c r="G16" s="48" t="s">
        <v>122</v>
      </c>
      <c r="H16" s="20" t="s">
        <v>37</v>
      </c>
      <c r="I16" s="21" t="s">
        <v>123</v>
      </c>
      <c r="J16" s="22" t="s">
        <v>39</v>
      </c>
      <c r="K16" s="22" t="s">
        <v>39</v>
      </c>
      <c r="L16" s="22" t="s">
        <v>39</v>
      </c>
      <c r="M16" s="21" t="s">
        <v>39</v>
      </c>
      <c r="N16" s="21" t="s">
        <v>39</v>
      </c>
      <c r="O16" s="24">
        <v>0.1</v>
      </c>
      <c r="P16" s="26"/>
      <c r="Q16" s="26"/>
      <c r="R16" s="27">
        <f t="shared" si="0"/>
        <v>0.1</v>
      </c>
      <c r="S16" s="28" t="s">
        <v>41</v>
      </c>
      <c r="T16" s="29" t="s">
        <v>41</v>
      </c>
      <c r="U16" s="30" t="s">
        <v>42</v>
      </c>
      <c r="V16" s="23"/>
      <c r="W16" s="23"/>
      <c r="X16" s="31" t="s">
        <v>42</v>
      </c>
      <c r="Y16" s="20" t="s">
        <v>124</v>
      </c>
      <c r="Z16" s="29" t="s">
        <v>44</v>
      </c>
      <c r="AA16" s="21" t="s">
        <v>123</v>
      </c>
      <c r="AB16" s="21"/>
      <c r="AC16" s="60" t="s">
        <v>105</v>
      </c>
      <c r="AD16" s="61" t="s">
        <v>111</v>
      </c>
      <c r="AE16" s="36"/>
      <c r="AF16" s="33"/>
      <c r="AG16" s="34"/>
      <c r="AH16" s="35"/>
    </row>
    <row r="17" spans="1:34" ht="80.25" customHeight="1" x14ac:dyDescent="0.25">
      <c r="A17" s="16">
        <f t="shared" si="1"/>
        <v>16</v>
      </c>
      <c r="B17" s="17" t="s">
        <v>125</v>
      </c>
      <c r="C17" s="44" t="s">
        <v>54</v>
      </c>
      <c r="D17" s="19" t="s">
        <v>55</v>
      </c>
      <c r="E17" s="19" t="s">
        <v>126</v>
      </c>
      <c r="F17" s="19" t="s">
        <v>57</v>
      </c>
      <c r="G17" s="48" t="s">
        <v>127</v>
      </c>
      <c r="H17" s="20" t="s">
        <v>37</v>
      </c>
      <c r="I17" s="21" t="s">
        <v>128</v>
      </c>
      <c r="J17" s="22" t="s">
        <v>129</v>
      </c>
      <c r="K17" s="22" t="s">
        <v>129</v>
      </c>
      <c r="L17" s="22" t="s">
        <v>129</v>
      </c>
      <c r="M17" s="21" t="s">
        <v>39</v>
      </c>
      <c r="N17" s="21" t="s">
        <v>39</v>
      </c>
      <c r="O17" s="24">
        <v>0.16</v>
      </c>
      <c r="P17" s="26"/>
      <c r="Q17" s="26"/>
      <c r="R17" s="27">
        <f>AVERAGE(O17:Q17)</f>
        <v>0.16</v>
      </c>
      <c r="S17" s="28" t="s">
        <v>41</v>
      </c>
      <c r="T17" s="29" t="s">
        <v>41</v>
      </c>
      <c r="U17" s="41" t="s">
        <v>51</v>
      </c>
      <c r="V17" s="42"/>
      <c r="W17" s="57"/>
      <c r="X17" s="43" t="s">
        <v>51</v>
      </c>
      <c r="Y17" s="20"/>
      <c r="Z17" s="29" t="s">
        <v>44</v>
      </c>
      <c r="AA17" s="21" t="s">
        <v>128</v>
      </c>
      <c r="AB17" s="21"/>
      <c r="AC17" s="60" t="s">
        <v>105</v>
      </c>
      <c r="AD17" s="61" t="s">
        <v>130</v>
      </c>
      <c r="AE17" s="36"/>
      <c r="AF17" s="33"/>
      <c r="AG17" s="34"/>
      <c r="AH17" s="35"/>
    </row>
    <row r="18" spans="1:34" ht="39.950000000000003" customHeight="1" x14ac:dyDescent="0.25">
      <c r="A18" s="16">
        <f t="shared" si="1"/>
        <v>17</v>
      </c>
      <c r="B18" s="17" t="s">
        <v>131</v>
      </c>
      <c r="C18" s="18"/>
      <c r="D18" s="19" t="s">
        <v>95</v>
      </c>
      <c r="E18" s="19" t="s">
        <v>132</v>
      </c>
      <c r="F18" s="19" t="s">
        <v>35</v>
      </c>
      <c r="G18" s="48" t="s">
        <v>133</v>
      </c>
      <c r="H18" s="20" t="s">
        <v>37</v>
      </c>
      <c r="I18" s="21" t="s">
        <v>134</v>
      </c>
      <c r="J18" s="22" t="s">
        <v>39</v>
      </c>
      <c r="K18" s="22" t="s">
        <v>39</v>
      </c>
      <c r="L18" s="23" t="s">
        <v>40</v>
      </c>
      <c r="M18" s="21" t="s">
        <v>39</v>
      </c>
      <c r="N18" s="21"/>
      <c r="O18" s="24">
        <v>0.13</v>
      </c>
      <c r="P18" s="26"/>
      <c r="Q18" s="25"/>
      <c r="R18" s="27">
        <f>AVERAGE(O18:Q18)</f>
        <v>0.13</v>
      </c>
      <c r="S18" s="28" t="s">
        <v>41</v>
      </c>
      <c r="T18" s="29" t="s">
        <v>41</v>
      </c>
      <c r="U18" s="30" t="s">
        <v>42</v>
      </c>
      <c r="V18" s="23"/>
      <c r="W18" s="23"/>
      <c r="X18" s="31" t="s">
        <v>42</v>
      </c>
      <c r="Y18" s="20" t="s">
        <v>43</v>
      </c>
      <c r="Z18" s="29" t="s">
        <v>44</v>
      </c>
      <c r="AA18" s="21" t="s">
        <v>134</v>
      </c>
      <c r="AB18" s="21"/>
      <c r="AC18" s="32" t="s">
        <v>45</v>
      </c>
      <c r="AD18" s="33"/>
      <c r="AE18" s="36"/>
      <c r="AF18" s="33"/>
      <c r="AG18" s="36"/>
      <c r="AH18" s="33"/>
    </row>
    <row r="19" spans="1:34" ht="39.950000000000003" customHeight="1" x14ac:dyDescent="0.25">
      <c r="A19" s="16">
        <f t="shared" si="1"/>
        <v>18</v>
      </c>
      <c r="B19" s="17" t="s">
        <v>135</v>
      </c>
      <c r="C19" s="18"/>
      <c r="D19" s="19" t="s">
        <v>90</v>
      </c>
      <c r="E19" s="19" t="s">
        <v>136</v>
      </c>
      <c r="F19" s="19" t="s">
        <v>57</v>
      </c>
      <c r="G19" s="48" t="s">
        <v>137</v>
      </c>
      <c r="H19" s="20" t="s">
        <v>37</v>
      </c>
      <c r="I19" s="21" t="s">
        <v>138</v>
      </c>
      <c r="J19" s="22" t="s">
        <v>39</v>
      </c>
      <c r="K19" s="22" t="s">
        <v>39</v>
      </c>
      <c r="L19" s="23" t="s">
        <v>40</v>
      </c>
      <c r="M19" s="21" t="s">
        <v>39</v>
      </c>
      <c r="N19" s="21"/>
      <c r="O19" s="58">
        <v>0.62</v>
      </c>
      <c r="P19" s="50"/>
      <c r="Q19" s="59"/>
      <c r="R19" s="58">
        <f>AVERAGE(O19:Q19)</f>
        <v>0.62</v>
      </c>
      <c r="S19" s="52" t="s">
        <v>77</v>
      </c>
      <c r="T19" s="53" t="s">
        <v>77</v>
      </c>
      <c r="U19" s="41" t="s">
        <v>51</v>
      </c>
      <c r="V19" s="42"/>
      <c r="W19" s="42"/>
      <c r="X19" s="43" t="s">
        <v>51</v>
      </c>
      <c r="Y19" s="20"/>
      <c r="Z19" s="53" t="s">
        <v>45</v>
      </c>
      <c r="AA19" s="21" t="s">
        <v>138</v>
      </c>
      <c r="AB19" s="21"/>
      <c r="AC19" s="32" t="s">
        <v>45</v>
      </c>
      <c r="AD19" s="33"/>
      <c r="AE19" s="36"/>
      <c r="AF19" s="33"/>
      <c r="AG19" s="36"/>
      <c r="AH19" s="33"/>
    </row>
    <row r="20" spans="1:34" ht="39.950000000000003" customHeight="1" x14ac:dyDescent="0.25">
      <c r="A20" s="16">
        <f t="shared" si="1"/>
        <v>19</v>
      </c>
      <c r="B20" s="17" t="s">
        <v>139</v>
      </c>
      <c r="C20" s="44" t="s">
        <v>54</v>
      </c>
      <c r="D20" s="19" t="s">
        <v>140</v>
      </c>
      <c r="E20" s="19" t="s">
        <v>141</v>
      </c>
      <c r="F20" s="19" t="s">
        <v>142</v>
      </c>
      <c r="G20" s="19" t="s">
        <v>143</v>
      </c>
      <c r="H20" s="20" t="s">
        <v>37</v>
      </c>
      <c r="I20" s="21" t="s">
        <v>144</v>
      </c>
      <c r="J20" s="22" t="s">
        <v>39</v>
      </c>
      <c r="K20" s="22" t="s">
        <v>39</v>
      </c>
      <c r="L20" s="23" t="s">
        <v>40</v>
      </c>
      <c r="M20" s="21" t="s">
        <v>39</v>
      </c>
      <c r="N20" s="21" t="s">
        <v>39</v>
      </c>
      <c r="O20" s="37">
        <v>0.32</v>
      </c>
      <c r="P20" s="25"/>
      <c r="Q20" s="26"/>
      <c r="R20" s="38">
        <f>AVERAGE(O20:Q20)</f>
        <v>0.32</v>
      </c>
      <c r="S20" s="39" t="s">
        <v>50</v>
      </c>
      <c r="T20" s="40" t="s">
        <v>50</v>
      </c>
      <c r="U20" s="30" t="s">
        <v>42</v>
      </c>
      <c r="V20" s="23"/>
      <c r="W20" s="23"/>
      <c r="X20" s="31" t="s">
        <v>42</v>
      </c>
      <c r="Y20" s="20" t="s">
        <v>145</v>
      </c>
      <c r="Z20" s="40" t="s">
        <v>52</v>
      </c>
      <c r="AA20" s="21" t="s">
        <v>144</v>
      </c>
      <c r="AB20" s="21"/>
      <c r="AC20" s="60" t="s">
        <v>105</v>
      </c>
      <c r="AD20" s="61" t="s">
        <v>146</v>
      </c>
      <c r="AE20" s="34"/>
      <c r="AF20" s="35"/>
      <c r="AG20" s="36"/>
      <c r="AH20" s="33"/>
    </row>
    <row r="21" spans="1:34" ht="39.950000000000003" customHeight="1" x14ac:dyDescent="0.25">
      <c r="A21" s="16">
        <f t="shared" si="1"/>
        <v>20</v>
      </c>
      <c r="B21" s="17" t="s">
        <v>147</v>
      </c>
      <c r="C21" s="18"/>
      <c r="D21" s="19" t="s">
        <v>148</v>
      </c>
      <c r="E21" s="19" t="s">
        <v>149</v>
      </c>
      <c r="F21" s="19" t="s">
        <v>57</v>
      </c>
      <c r="G21" s="19" t="s">
        <v>150</v>
      </c>
      <c r="H21" s="20" t="s">
        <v>37</v>
      </c>
      <c r="I21" s="21" t="s">
        <v>151</v>
      </c>
      <c r="J21" s="22"/>
      <c r="K21" s="22"/>
      <c r="L21" s="22"/>
      <c r="M21" s="21">
        <v>2026</v>
      </c>
      <c r="N21" s="21"/>
      <c r="O21" s="45">
        <v>0.74</v>
      </c>
      <c r="P21" s="26"/>
      <c r="Q21" s="26"/>
      <c r="R21" s="55">
        <f>AVERAGE(O21:Q21)</f>
        <v>0.74</v>
      </c>
      <c r="S21" s="41" t="s">
        <v>51</v>
      </c>
      <c r="T21" s="43" t="s">
        <v>51</v>
      </c>
      <c r="U21" s="41" t="s">
        <v>51</v>
      </c>
      <c r="V21" s="42"/>
      <c r="W21" s="42"/>
      <c r="X21" s="43" t="s">
        <v>51</v>
      </c>
      <c r="Y21" s="20"/>
      <c r="Z21" s="43" t="s">
        <v>66</v>
      </c>
      <c r="AA21" s="21" t="s">
        <v>151</v>
      </c>
      <c r="AB21" s="21"/>
      <c r="AC21" s="32" t="s">
        <v>45</v>
      </c>
      <c r="AD21" s="35"/>
      <c r="AE21" s="36"/>
      <c r="AG21" s="36"/>
    </row>
    <row r="22" spans="1:34" ht="39.950000000000003" customHeight="1" x14ac:dyDescent="0.25">
      <c r="A22" s="16">
        <f t="shared" si="1"/>
        <v>21</v>
      </c>
      <c r="B22" s="17" t="s">
        <v>152</v>
      </c>
      <c r="C22" s="44" t="s">
        <v>54</v>
      </c>
      <c r="D22" s="19" t="s">
        <v>68</v>
      </c>
      <c r="E22" s="19" t="s">
        <v>153</v>
      </c>
      <c r="F22" s="19" t="s">
        <v>142</v>
      </c>
      <c r="G22" s="48" t="s">
        <v>154</v>
      </c>
      <c r="H22" s="20" t="s">
        <v>37</v>
      </c>
      <c r="I22" s="21" t="s">
        <v>155</v>
      </c>
      <c r="J22" s="22" t="s">
        <v>39</v>
      </c>
      <c r="K22" s="22" t="s">
        <v>39</v>
      </c>
      <c r="L22" s="23" t="s">
        <v>40</v>
      </c>
      <c r="M22" s="21" t="s">
        <v>39</v>
      </c>
      <c r="N22" s="21" t="s">
        <v>39</v>
      </c>
      <c r="O22" s="21" t="s">
        <v>39</v>
      </c>
      <c r="P22" s="26"/>
      <c r="Q22" s="26"/>
      <c r="R22" s="21" t="s">
        <v>39</v>
      </c>
      <c r="S22" s="21" t="s">
        <v>39</v>
      </c>
      <c r="T22" s="21" t="s">
        <v>39</v>
      </c>
      <c r="U22" s="46" t="s">
        <v>65</v>
      </c>
      <c r="V22" s="23"/>
      <c r="W22" s="23"/>
      <c r="X22" s="21" t="s">
        <v>39</v>
      </c>
      <c r="Y22" s="20"/>
      <c r="Z22" s="46" t="s">
        <v>65</v>
      </c>
      <c r="AA22" s="21" t="s">
        <v>155</v>
      </c>
      <c r="AB22" s="21"/>
      <c r="AC22" s="46" t="s">
        <v>65</v>
      </c>
      <c r="AD22" s="35"/>
      <c r="AE22" s="34"/>
      <c r="AF22" s="35"/>
      <c r="AG22" s="34"/>
      <c r="AH22" s="35"/>
    </row>
    <row r="23" spans="1:34" ht="39.950000000000003" customHeight="1" x14ac:dyDescent="0.25">
      <c r="A23" s="16">
        <f t="shared" si="1"/>
        <v>22</v>
      </c>
      <c r="B23" s="17" t="s">
        <v>156</v>
      </c>
      <c r="C23" s="44" t="s">
        <v>54</v>
      </c>
      <c r="D23" s="19" t="s">
        <v>68</v>
      </c>
      <c r="E23" s="19" t="s">
        <v>157</v>
      </c>
      <c r="F23" s="19" t="s">
        <v>142</v>
      </c>
      <c r="G23" s="48" t="s">
        <v>158</v>
      </c>
      <c r="H23" s="20" t="s">
        <v>37</v>
      </c>
      <c r="I23" s="21" t="s">
        <v>159</v>
      </c>
      <c r="J23" s="22" t="s">
        <v>39</v>
      </c>
      <c r="K23" s="22" t="s">
        <v>39</v>
      </c>
      <c r="L23" s="23" t="s">
        <v>40</v>
      </c>
      <c r="M23" s="21" t="s">
        <v>39</v>
      </c>
      <c r="N23" s="21" t="s">
        <v>39</v>
      </c>
      <c r="O23" s="37">
        <v>0.18</v>
      </c>
      <c r="P23" s="25"/>
      <c r="Q23" s="50"/>
      <c r="R23" s="38">
        <f>AVERAGE(O23:Q23)</f>
        <v>0.18</v>
      </c>
      <c r="S23" s="39" t="s">
        <v>50</v>
      </c>
      <c r="T23" s="40" t="s">
        <v>50</v>
      </c>
      <c r="U23" s="30" t="s">
        <v>42</v>
      </c>
      <c r="V23" s="23"/>
      <c r="W23" s="57"/>
      <c r="X23" s="31" t="s">
        <v>42</v>
      </c>
      <c r="Y23" s="20" t="s">
        <v>72</v>
      </c>
      <c r="Z23" s="40" t="s">
        <v>52</v>
      </c>
      <c r="AA23" s="21" t="s">
        <v>159</v>
      </c>
      <c r="AB23" s="21"/>
      <c r="AC23" s="32" t="s">
        <v>45</v>
      </c>
      <c r="AD23" s="33"/>
      <c r="AE23" s="34"/>
      <c r="AF23" s="35"/>
      <c r="AG23" s="34"/>
      <c r="AH23" s="35"/>
    </row>
    <row r="24" spans="1:34" ht="39.950000000000003" customHeight="1" x14ac:dyDescent="0.25">
      <c r="A24" s="16">
        <f t="shared" si="1"/>
        <v>23</v>
      </c>
      <c r="B24" s="17" t="s">
        <v>160</v>
      </c>
      <c r="C24" s="44" t="s">
        <v>54</v>
      </c>
      <c r="D24" s="19" t="s">
        <v>68</v>
      </c>
      <c r="E24" s="19" t="s">
        <v>161</v>
      </c>
      <c r="F24" s="19" t="s">
        <v>142</v>
      </c>
      <c r="G24" s="19" t="s">
        <v>154</v>
      </c>
      <c r="H24" s="20" t="s">
        <v>37</v>
      </c>
      <c r="I24" s="21" t="s">
        <v>162</v>
      </c>
      <c r="J24" s="22" t="s">
        <v>129</v>
      </c>
      <c r="K24" s="22" t="s">
        <v>129</v>
      </c>
      <c r="L24" s="22" t="s">
        <v>129</v>
      </c>
      <c r="M24" s="21" t="s">
        <v>39</v>
      </c>
      <c r="N24" s="21" t="s">
        <v>39</v>
      </c>
      <c r="O24" s="22" t="s">
        <v>129</v>
      </c>
      <c r="P24" s="25"/>
      <c r="Q24" s="50"/>
      <c r="R24" s="21" t="s">
        <v>39</v>
      </c>
      <c r="S24" s="21" t="s">
        <v>39</v>
      </c>
      <c r="T24" s="21" t="s">
        <v>39</v>
      </c>
      <c r="U24" s="46" t="s">
        <v>65</v>
      </c>
      <c r="V24" s="23"/>
      <c r="W24" s="23"/>
      <c r="X24" s="21" t="s">
        <v>39</v>
      </c>
      <c r="Y24" s="20"/>
      <c r="Z24" s="46" t="s">
        <v>65</v>
      </c>
      <c r="AA24" s="21" t="s">
        <v>162</v>
      </c>
      <c r="AB24" s="21"/>
      <c r="AC24" s="46" t="s">
        <v>65</v>
      </c>
      <c r="AD24" s="33"/>
      <c r="AE24" s="36"/>
      <c r="AF24" s="33"/>
      <c r="AG24" s="34"/>
      <c r="AH24" s="35"/>
    </row>
    <row r="25" spans="1:34" ht="39.950000000000003" customHeight="1" x14ac:dyDescent="0.25">
      <c r="A25" s="16">
        <f t="shared" si="1"/>
        <v>24</v>
      </c>
      <c r="B25" s="63" t="s">
        <v>163</v>
      </c>
      <c r="C25" s="44" t="s">
        <v>54</v>
      </c>
      <c r="D25" s="19" t="s">
        <v>95</v>
      </c>
      <c r="E25" s="19" t="s">
        <v>164</v>
      </c>
      <c r="F25" s="19" t="s">
        <v>101</v>
      </c>
      <c r="G25" s="56" t="s">
        <v>165</v>
      </c>
      <c r="H25" s="20" t="s">
        <v>37</v>
      </c>
      <c r="I25" s="21" t="s">
        <v>166</v>
      </c>
      <c r="J25" s="30" t="s">
        <v>42</v>
      </c>
      <c r="K25" s="30" t="s">
        <v>42</v>
      </c>
      <c r="L25" s="30" t="s">
        <v>42</v>
      </c>
      <c r="M25" s="31" t="s">
        <v>42</v>
      </c>
      <c r="N25" s="31" t="s">
        <v>42</v>
      </c>
      <c r="O25" s="58">
        <v>0.52</v>
      </c>
      <c r="P25" s="50"/>
      <c r="Q25" s="59"/>
      <c r="R25" s="58">
        <f>AVERAGE(O25:Q25)</f>
        <v>0.52</v>
      </c>
      <c r="S25" s="52" t="s">
        <v>77</v>
      </c>
      <c r="T25" s="31" t="s">
        <v>42</v>
      </c>
      <c r="U25" s="30" t="s">
        <v>42</v>
      </c>
      <c r="V25" s="23"/>
      <c r="W25" s="23"/>
      <c r="X25" s="31" t="s">
        <v>42</v>
      </c>
      <c r="Y25" s="20" t="s">
        <v>167</v>
      </c>
      <c r="Z25" s="31" t="s">
        <v>79</v>
      </c>
      <c r="AA25" s="21" t="s">
        <v>166</v>
      </c>
      <c r="AB25" s="21"/>
      <c r="AC25" s="32" t="s">
        <v>45</v>
      </c>
      <c r="AD25" s="33"/>
      <c r="AE25" s="36"/>
      <c r="AF25" s="33"/>
      <c r="AG25" s="36"/>
      <c r="AH25" s="33"/>
    </row>
    <row r="26" spans="1:34" ht="39.950000000000003" customHeight="1" x14ac:dyDescent="0.25">
      <c r="A26" s="16">
        <f t="shared" si="1"/>
        <v>25</v>
      </c>
      <c r="B26" s="17" t="s">
        <v>168</v>
      </c>
      <c r="C26" s="18"/>
      <c r="D26" s="19" t="s">
        <v>169</v>
      </c>
      <c r="E26" s="19" t="s">
        <v>170</v>
      </c>
      <c r="F26" s="19" t="s">
        <v>97</v>
      </c>
      <c r="G26" s="56" t="s">
        <v>171</v>
      </c>
      <c r="H26" s="20" t="s">
        <v>37</v>
      </c>
      <c r="I26" s="21" t="s">
        <v>172</v>
      </c>
      <c r="J26" s="30" t="s">
        <v>42</v>
      </c>
      <c r="K26" s="22" t="s">
        <v>39</v>
      </c>
      <c r="L26" s="23" t="s">
        <v>40</v>
      </c>
      <c r="M26" s="31" t="s">
        <v>42</v>
      </c>
      <c r="N26" s="21"/>
      <c r="O26" s="45">
        <v>0.81</v>
      </c>
      <c r="P26" s="26"/>
      <c r="Q26" s="26"/>
      <c r="R26" s="55">
        <f>AVERAGE(O26:Q26)</f>
        <v>0.81</v>
      </c>
      <c r="S26" s="41" t="s">
        <v>51</v>
      </c>
      <c r="T26" s="31" t="s">
        <v>42</v>
      </c>
      <c r="U26" s="41" t="s">
        <v>51</v>
      </c>
      <c r="V26" s="42"/>
      <c r="W26" s="42"/>
      <c r="X26" s="43" t="s">
        <v>51</v>
      </c>
      <c r="Y26" s="20"/>
      <c r="Z26" s="31" t="s">
        <v>79</v>
      </c>
      <c r="AA26" s="21" t="s">
        <v>172</v>
      </c>
      <c r="AB26" s="21"/>
      <c r="AC26" s="32" t="s">
        <v>45</v>
      </c>
      <c r="AD26" s="33"/>
      <c r="AE26" s="34"/>
      <c r="AF26" s="35"/>
      <c r="AG26" s="36"/>
      <c r="AH26" s="33"/>
    </row>
    <row r="27" spans="1:34" ht="39.950000000000003" customHeight="1" x14ac:dyDescent="0.25">
      <c r="A27" s="16">
        <f t="shared" si="1"/>
        <v>26</v>
      </c>
      <c r="B27" s="17" t="s">
        <v>173</v>
      </c>
      <c r="C27" s="18"/>
      <c r="D27" s="19" t="s">
        <v>169</v>
      </c>
      <c r="E27" s="19" t="s">
        <v>174</v>
      </c>
      <c r="F27" s="19" t="s">
        <v>97</v>
      </c>
      <c r="G27" s="56" t="s">
        <v>175</v>
      </c>
      <c r="H27" s="20" t="s">
        <v>37</v>
      </c>
      <c r="I27" s="21" t="s">
        <v>176</v>
      </c>
      <c r="J27" s="30" t="s">
        <v>42</v>
      </c>
      <c r="K27" s="22" t="s">
        <v>39</v>
      </c>
      <c r="L27" s="23" t="s">
        <v>40</v>
      </c>
      <c r="M27" s="31" t="s">
        <v>42</v>
      </c>
      <c r="N27" s="21"/>
      <c r="O27" s="49">
        <v>0.44</v>
      </c>
      <c r="P27" s="59"/>
      <c r="Q27" s="59"/>
      <c r="R27" s="49">
        <f>AVERAGE(O27:Q27)</f>
        <v>0.44</v>
      </c>
      <c r="S27" s="30" t="s">
        <v>42</v>
      </c>
      <c r="T27" s="31" t="s">
        <v>42</v>
      </c>
      <c r="U27" s="41" t="s">
        <v>51</v>
      </c>
      <c r="V27" s="42"/>
      <c r="W27" s="42"/>
      <c r="X27" s="43" t="s">
        <v>51</v>
      </c>
      <c r="Y27" s="20"/>
      <c r="Z27" s="31" t="s">
        <v>79</v>
      </c>
      <c r="AA27" s="21" t="s">
        <v>176</v>
      </c>
      <c r="AB27" s="21"/>
      <c r="AC27" s="32" t="s">
        <v>45</v>
      </c>
      <c r="AD27" s="33"/>
      <c r="AE27" s="36"/>
      <c r="AF27" s="33"/>
      <c r="AG27" s="36"/>
      <c r="AH27" s="33"/>
    </row>
    <row r="28" spans="1:34" ht="39.950000000000003" customHeight="1" x14ac:dyDescent="0.25">
      <c r="A28" s="16">
        <f t="shared" si="1"/>
        <v>27</v>
      </c>
      <c r="B28" s="63" t="s">
        <v>177</v>
      </c>
      <c r="C28" s="63"/>
      <c r="D28" s="19" t="s">
        <v>178</v>
      </c>
      <c r="E28" s="19" t="s">
        <v>179</v>
      </c>
      <c r="F28" s="19" t="s">
        <v>57</v>
      </c>
      <c r="G28" s="56" t="s">
        <v>180</v>
      </c>
      <c r="H28" s="20" t="s">
        <v>37</v>
      </c>
      <c r="I28" s="21" t="s">
        <v>181</v>
      </c>
      <c r="J28" s="22" t="s">
        <v>39</v>
      </c>
      <c r="K28" s="22" t="s">
        <v>39</v>
      </c>
      <c r="L28" s="23" t="s">
        <v>40</v>
      </c>
      <c r="M28" s="21" t="s">
        <v>39</v>
      </c>
      <c r="N28" s="21"/>
      <c r="O28" s="21" t="s">
        <v>39</v>
      </c>
      <c r="P28" s="64"/>
      <c r="Q28" s="64"/>
      <c r="R28" s="21" t="s">
        <v>39</v>
      </c>
      <c r="S28" s="21" t="s">
        <v>39</v>
      </c>
      <c r="T28" s="21" t="s">
        <v>39</v>
      </c>
      <c r="U28" s="46" t="s">
        <v>65</v>
      </c>
      <c r="V28" s="64"/>
      <c r="W28" s="64"/>
      <c r="X28" s="21" t="s">
        <v>39</v>
      </c>
      <c r="Y28" s="20"/>
      <c r="Z28" s="46" t="s">
        <v>65</v>
      </c>
      <c r="AA28" s="21" t="s">
        <v>181</v>
      </c>
      <c r="AB28" s="21"/>
      <c r="AC28" s="46" t="s">
        <v>65</v>
      </c>
      <c r="AD28" s="33"/>
      <c r="AE28" s="36"/>
      <c r="AF28" s="33"/>
      <c r="AG28" s="36"/>
      <c r="AH28" s="33"/>
    </row>
    <row r="29" spans="1:34" ht="39.950000000000003" customHeight="1" x14ac:dyDescent="0.25">
      <c r="A29" s="16">
        <f t="shared" si="1"/>
        <v>28</v>
      </c>
      <c r="B29" s="17" t="s">
        <v>182</v>
      </c>
      <c r="C29" s="18"/>
      <c r="D29" s="19" t="s">
        <v>95</v>
      </c>
      <c r="E29" s="56" t="s">
        <v>183</v>
      </c>
      <c r="F29" s="19" t="s">
        <v>97</v>
      </c>
      <c r="G29" s="56" t="s">
        <v>184</v>
      </c>
      <c r="H29" s="20" t="s">
        <v>37</v>
      </c>
      <c r="I29" s="21" t="s">
        <v>185</v>
      </c>
      <c r="J29" s="22" t="s">
        <v>39</v>
      </c>
      <c r="K29" s="22" t="s">
        <v>39</v>
      </c>
      <c r="L29" s="30" t="s">
        <v>42</v>
      </c>
      <c r="M29" s="31" t="s">
        <v>42</v>
      </c>
      <c r="N29" s="21"/>
      <c r="O29" s="58">
        <v>0.65</v>
      </c>
      <c r="P29" s="59"/>
      <c r="Q29" s="26"/>
      <c r="R29" s="65">
        <f t="shared" ref="R29:R43" si="2">AVERAGE(O29:Q29)</f>
        <v>0.65</v>
      </c>
      <c r="S29" s="52" t="s">
        <v>77</v>
      </c>
      <c r="T29" s="31" t="s">
        <v>42</v>
      </c>
      <c r="U29" s="41" t="s">
        <v>51</v>
      </c>
      <c r="V29" s="42"/>
      <c r="W29" s="42"/>
      <c r="X29" s="43" t="s">
        <v>51</v>
      </c>
      <c r="Y29" s="20"/>
      <c r="Z29" s="31" t="s">
        <v>79</v>
      </c>
      <c r="AA29" s="21" t="s">
        <v>185</v>
      </c>
      <c r="AB29" s="21"/>
      <c r="AC29" s="32" t="s">
        <v>45</v>
      </c>
      <c r="AD29" s="33"/>
      <c r="AE29" s="36"/>
      <c r="AF29" s="33"/>
      <c r="AG29" s="36"/>
      <c r="AH29" s="33"/>
    </row>
    <row r="30" spans="1:34" ht="39.950000000000003" customHeight="1" x14ac:dyDescent="0.25">
      <c r="A30" s="16">
        <f t="shared" si="1"/>
        <v>29</v>
      </c>
      <c r="B30" s="17" t="s">
        <v>186</v>
      </c>
      <c r="C30" s="18"/>
      <c r="D30" s="19" t="s">
        <v>95</v>
      </c>
      <c r="E30" s="19" t="s">
        <v>187</v>
      </c>
      <c r="F30" s="19" t="s">
        <v>97</v>
      </c>
      <c r="G30" s="56" t="s">
        <v>188</v>
      </c>
      <c r="H30" s="20" t="s">
        <v>37</v>
      </c>
      <c r="I30" s="21" t="s">
        <v>189</v>
      </c>
      <c r="J30" s="22" t="s">
        <v>39</v>
      </c>
      <c r="K30" s="22" t="s">
        <v>39</v>
      </c>
      <c r="L30" s="23" t="s">
        <v>40</v>
      </c>
      <c r="M30" s="21" t="s">
        <v>39</v>
      </c>
      <c r="N30" s="21"/>
      <c r="O30" s="24">
        <v>0.1</v>
      </c>
      <c r="P30" s="25"/>
      <c r="Q30" s="26"/>
      <c r="R30" s="27">
        <f t="shared" si="2"/>
        <v>0.1</v>
      </c>
      <c r="S30" s="28" t="s">
        <v>41</v>
      </c>
      <c r="T30" s="29" t="s">
        <v>41</v>
      </c>
      <c r="U30" s="41" t="s">
        <v>51</v>
      </c>
      <c r="V30" s="42"/>
      <c r="W30" s="42"/>
      <c r="X30" s="43" t="s">
        <v>51</v>
      </c>
      <c r="Y30" s="20"/>
      <c r="Z30" s="29" t="s">
        <v>44</v>
      </c>
      <c r="AA30" s="21" t="s">
        <v>189</v>
      </c>
      <c r="AB30" s="21"/>
      <c r="AC30" s="32" t="s">
        <v>45</v>
      </c>
      <c r="AD30" s="33"/>
      <c r="AE30" s="34"/>
      <c r="AF30" s="35"/>
      <c r="AG30" s="36"/>
      <c r="AH30" s="33"/>
    </row>
    <row r="31" spans="1:34" ht="39.950000000000003" customHeight="1" x14ac:dyDescent="0.25">
      <c r="A31" s="16">
        <f t="shared" si="1"/>
        <v>30</v>
      </c>
      <c r="B31" s="17" t="s">
        <v>190</v>
      </c>
      <c r="C31" s="18"/>
      <c r="D31" s="19" t="s">
        <v>95</v>
      </c>
      <c r="E31" s="19" t="s">
        <v>191</v>
      </c>
      <c r="F31" s="19" t="s">
        <v>97</v>
      </c>
      <c r="G31" s="56" t="s">
        <v>192</v>
      </c>
      <c r="H31" s="20" t="s">
        <v>37</v>
      </c>
      <c r="I31" s="21" t="s">
        <v>193</v>
      </c>
      <c r="J31" s="22" t="s">
        <v>39</v>
      </c>
      <c r="K31" s="22" t="s">
        <v>39</v>
      </c>
      <c r="L31" s="23" t="s">
        <v>40</v>
      </c>
      <c r="M31" s="21" t="s">
        <v>39</v>
      </c>
      <c r="N31" s="21"/>
      <c r="O31" s="49">
        <v>0.41</v>
      </c>
      <c r="P31" s="59"/>
      <c r="Q31" s="59"/>
      <c r="R31" s="49">
        <f t="shared" si="2"/>
        <v>0.41</v>
      </c>
      <c r="S31" s="30" t="s">
        <v>42</v>
      </c>
      <c r="T31" s="31" t="s">
        <v>42</v>
      </c>
      <c r="U31" s="30" t="s">
        <v>42</v>
      </c>
      <c r="V31" s="23"/>
      <c r="W31" s="23"/>
      <c r="X31" s="31" t="s">
        <v>42</v>
      </c>
      <c r="Y31" s="20" t="s">
        <v>72</v>
      </c>
      <c r="Z31" s="31" t="s">
        <v>79</v>
      </c>
      <c r="AA31" s="21" t="s">
        <v>193</v>
      </c>
      <c r="AB31" s="21"/>
      <c r="AC31" s="32" t="s">
        <v>45</v>
      </c>
      <c r="AD31" s="33"/>
      <c r="AE31" s="34"/>
      <c r="AF31" s="35"/>
      <c r="AG31" s="34"/>
      <c r="AH31" s="35"/>
    </row>
    <row r="32" spans="1:34" ht="39.950000000000003" customHeight="1" x14ac:dyDescent="0.25">
      <c r="A32" s="16">
        <f t="shared" si="1"/>
        <v>31</v>
      </c>
      <c r="B32" s="17" t="s">
        <v>194</v>
      </c>
      <c r="C32" s="18"/>
      <c r="D32" s="19" t="s">
        <v>95</v>
      </c>
      <c r="E32" s="19" t="s">
        <v>195</v>
      </c>
      <c r="F32" s="19" t="s">
        <v>97</v>
      </c>
      <c r="G32" s="56" t="s">
        <v>196</v>
      </c>
      <c r="H32" s="20" t="s">
        <v>37</v>
      </c>
      <c r="I32" s="21" t="s">
        <v>197</v>
      </c>
      <c r="J32" s="23"/>
      <c r="K32" s="57"/>
      <c r="L32" s="23"/>
      <c r="M32" s="21">
        <v>2025</v>
      </c>
      <c r="N32" s="21"/>
      <c r="O32" s="58">
        <v>0.59</v>
      </c>
      <c r="P32" s="50"/>
      <c r="Q32" s="59"/>
      <c r="R32" s="58">
        <f t="shared" si="2"/>
        <v>0.59</v>
      </c>
      <c r="S32" s="52" t="s">
        <v>77</v>
      </c>
      <c r="T32" s="53" t="s">
        <v>77</v>
      </c>
      <c r="U32" s="41" t="s">
        <v>51</v>
      </c>
      <c r="V32" s="42"/>
      <c r="W32" s="42"/>
      <c r="X32" s="43" t="s">
        <v>51</v>
      </c>
      <c r="Y32" s="20"/>
      <c r="Z32" s="53" t="s">
        <v>45</v>
      </c>
      <c r="AA32" s="21" t="s">
        <v>197</v>
      </c>
      <c r="AB32" s="21"/>
      <c r="AC32" s="32" t="s">
        <v>45</v>
      </c>
      <c r="AD32" s="33"/>
      <c r="AE32" s="36"/>
      <c r="AF32" s="33"/>
      <c r="AG32" s="36"/>
      <c r="AH32" s="33"/>
    </row>
    <row r="33" spans="1:34" ht="39.950000000000003" customHeight="1" x14ac:dyDescent="0.25">
      <c r="A33" s="16">
        <f t="shared" si="1"/>
        <v>32</v>
      </c>
      <c r="B33" s="17" t="s">
        <v>198</v>
      </c>
      <c r="C33" s="44" t="s">
        <v>54</v>
      </c>
      <c r="D33" s="19" t="s">
        <v>199</v>
      </c>
      <c r="E33" s="19" t="s">
        <v>200</v>
      </c>
      <c r="F33" s="19" t="s">
        <v>57</v>
      </c>
      <c r="G33" s="48" t="s">
        <v>201</v>
      </c>
      <c r="H33" s="20" t="s">
        <v>37</v>
      </c>
      <c r="I33" s="21" t="s">
        <v>202</v>
      </c>
      <c r="J33" s="22"/>
      <c r="K33" s="22"/>
      <c r="L33" s="22"/>
      <c r="M33" s="21">
        <v>2025</v>
      </c>
      <c r="N33" s="21"/>
      <c r="O33" s="37">
        <v>0.28999999999999998</v>
      </c>
      <c r="P33" s="25"/>
      <c r="Q33" s="50"/>
      <c r="R33" s="38">
        <f t="shared" si="2"/>
        <v>0.28999999999999998</v>
      </c>
      <c r="S33" s="39" t="s">
        <v>50</v>
      </c>
      <c r="T33" s="40" t="s">
        <v>50</v>
      </c>
      <c r="U33" s="41" t="s">
        <v>51</v>
      </c>
      <c r="V33" s="42"/>
      <c r="W33" s="42"/>
      <c r="X33" s="43" t="s">
        <v>51</v>
      </c>
      <c r="Y33" s="20"/>
      <c r="Z33" s="40" t="s">
        <v>52</v>
      </c>
      <c r="AA33" s="21" t="s">
        <v>202</v>
      </c>
      <c r="AB33" s="21"/>
      <c r="AC33" s="32" t="s">
        <v>45</v>
      </c>
      <c r="AD33" s="33"/>
      <c r="AE33" s="36"/>
      <c r="AF33" s="33"/>
      <c r="AG33" s="36"/>
      <c r="AH33" s="33"/>
    </row>
    <row r="34" spans="1:34" ht="39.950000000000003" customHeight="1" x14ac:dyDescent="0.25">
      <c r="A34" s="16">
        <f t="shared" si="1"/>
        <v>33</v>
      </c>
      <c r="B34" s="17" t="s">
        <v>203</v>
      </c>
      <c r="C34" s="18"/>
      <c r="D34" s="19" t="s">
        <v>90</v>
      </c>
      <c r="E34" s="19" t="s">
        <v>204</v>
      </c>
      <c r="F34" s="19" t="s">
        <v>57</v>
      </c>
      <c r="G34" s="48" t="s">
        <v>205</v>
      </c>
      <c r="H34" s="20" t="s">
        <v>37</v>
      </c>
      <c r="I34" s="21" t="s">
        <v>206</v>
      </c>
      <c r="J34" s="22"/>
      <c r="K34" s="22"/>
      <c r="L34" s="22"/>
      <c r="M34" s="21">
        <v>2026</v>
      </c>
      <c r="N34" s="21"/>
      <c r="O34" s="45">
        <v>0.87</v>
      </c>
      <c r="P34" s="26"/>
      <c r="Q34" s="26"/>
      <c r="R34" s="55">
        <f t="shared" si="2"/>
        <v>0.87</v>
      </c>
      <c r="S34" s="41" t="s">
        <v>51</v>
      </c>
      <c r="T34" s="43" t="s">
        <v>51</v>
      </c>
      <c r="U34" s="41" t="s">
        <v>51</v>
      </c>
      <c r="V34" s="42"/>
      <c r="W34" s="42"/>
      <c r="X34" s="43" t="s">
        <v>51</v>
      </c>
      <c r="Y34" s="66"/>
      <c r="Z34" s="43" t="s">
        <v>66</v>
      </c>
      <c r="AA34" s="21" t="s">
        <v>206</v>
      </c>
      <c r="AB34" s="21"/>
      <c r="AC34" s="32" t="s">
        <v>45</v>
      </c>
      <c r="AD34" s="33"/>
      <c r="AE34" s="36"/>
      <c r="AF34" s="33"/>
      <c r="AG34" s="36"/>
      <c r="AH34" s="33"/>
    </row>
    <row r="35" spans="1:34" ht="39.950000000000003" customHeight="1" x14ac:dyDescent="0.25">
      <c r="A35" s="16">
        <f t="shared" si="1"/>
        <v>34</v>
      </c>
      <c r="B35" s="17" t="s">
        <v>207</v>
      </c>
      <c r="C35" s="18"/>
      <c r="D35" s="19" t="s">
        <v>90</v>
      </c>
      <c r="E35" s="19" t="s">
        <v>208</v>
      </c>
      <c r="F35" s="19" t="s">
        <v>57</v>
      </c>
      <c r="G35" s="48" t="s">
        <v>209</v>
      </c>
      <c r="H35" s="20" t="s">
        <v>37</v>
      </c>
      <c r="I35" s="21" t="s">
        <v>210</v>
      </c>
      <c r="J35" s="22" t="s">
        <v>39</v>
      </c>
      <c r="K35" s="22" t="s">
        <v>39</v>
      </c>
      <c r="L35" s="23" t="s">
        <v>40</v>
      </c>
      <c r="M35" s="21" t="s">
        <v>39</v>
      </c>
      <c r="N35" s="21"/>
      <c r="O35" s="45">
        <v>0.67</v>
      </c>
      <c r="P35" s="26"/>
      <c r="Q35" s="26"/>
      <c r="R35" s="55">
        <f t="shared" si="2"/>
        <v>0.67</v>
      </c>
      <c r="S35" s="41" t="s">
        <v>51</v>
      </c>
      <c r="T35" s="43" t="s">
        <v>51</v>
      </c>
      <c r="U35" s="41" t="s">
        <v>51</v>
      </c>
      <c r="V35" s="42"/>
      <c r="W35" s="42"/>
      <c r="X35" s="43" t="s">
        <v>51</v>
      </c>
      <c r="Y35" s="66"/>
      <c r="Z35" s="43" t="s">
        <v>66</v>
      </c>
      <c r="AA35" s="21" t="s">
        <v>210</v>
      </c>
      <c r="AB35" s="21"/>
      <c r="AC35" s="32" t="s">
        <v>45</v>
      </c>
      <c r="AD35" s="33"/>
      <c r="AE35" s="36"/>
      <c r="AF35" s="33"/>
      <c r="AG35" s="36"/>
      <c r="AH35" s="33"/>
    </row>
    <row r="36" spans="1:34" ht="39.950000000000003" customHeight="1" x14ac:dyDescent="0.25">
      <c r="A36" s="16">
        <f t="shared" si="1"/>
        <v>35</v>
      </c>
      <c r="B36" s="17" t="s">
        <v>211</v>
      </c>
      <c r="C36" s="18"/>
      <c r="D36" s="19" t="s">
        <v>95</v>
      </c>
      <c r="E36" s="19" t="s">
        <v>212</v>
      </c>
      <c r="F36" s="19" t="s">
        <v>97</v>
      </c>
      <c r="G36" s="56" t="s">
        <v>213</v>
      </c>
      <c r="H36" s="20" t="s">
        <v>37</v>
      </c>
      <c r="I36" s="21" t="s">
        <v>214</v>
      </c>
      <c r="J36" s="30" t="s">
        <v>42</v>
      </c>
      <c r="K36" s="52" t="s">
        <v>77</v>
      </c>
      <c r="L36" s="23" t="s">
        <v>40</v>
      </c>
      <c r="M36" s="31" t="s">
        <v>42</v>
      </c>
      <c r="N36" s="67"/>
      <c r="O36" s="45">
        <v>0.77</v>
      </c>
      <c r="P36" s="26"/>
      <c r="Q36" s="26"/>
      <c r="R36" s="55">
        <f t="shared" si="2"/>
        <v>0.77</v>
      </c>
      <c r="S36" s="41" t="s">
        <v>51</v>
      </c>
      <c r="T36" s="31" t="s">
        <v>42</v>
      </c>
      <c r="U36" s="41" t="s">
        <v>51</v>
      </c>
      <c r="V36" s="42"/>
      <c r="W36" s="42"/>
      <c r="X36" s="43" t="s">
        <v>51</v>
      </c>
      <c r="Y36" s="66"/>
      <c r="Z36" s="31" t="s">
        <v>79</v>
      </c>
      <c r="AA36" s="21" t="s">
        <v>214</v>
      </c>
      <c r="AB36" s="21"/>
      <c r="AC36" s="60" t="s">
        <v>105</v>
      </c>
      <c r="AD36" s="61" t="s">
        <v>215</v>
      </c>
      <c r="AE36" s="36"/>
      <c r="AF36" s="33"/>
      <c r="AG36" s="36"/>
      <c r="AH36" s="33"/>
    </row>
    <row r="37" spans="1:34" ht="39.950000000000003" customHeight="1" x14ac:dyDescent="0.25">
      <c r="A37" s="16">
        <f>A102+1</f>
        <v>5</v>
      </c>
      <c r="B37" s="63" t="s">
        <v>216</v>
      </c>
      <c r="C37" s="44" t="s">
        <v>54</v>
      </c>
      <c r="D37" s="19" t="s">
        <v>217</v>
      </c>
      <c r="E37" s="19" t="s">
        <v>218</v>
      </c>
      <c r="F37" s="19" t="s">
        <v>57</v>
      </c>
      <c r="G37" s="56" t="s">
        <v>219</v>
      </c>
      <c r="H37" s="20" t="s">
        <v>37</v>
      </c>
      <c r="I37" s="21" t="s">
        <v>220</v>
      </c>
      <c r="J37" s="30" t="s">
        <v>42</v>
      </c>
      <c r="K37" s="52" t="s">
        <v>77</v>
      </c>
      <c r="L37" s="52" t="s">
        <v>77</v>
      </c>
      <c r="M37" s="31" t="s">
        <v>42</v>
      </c>
      <c r="N37" s="67"/>
      <c r="O37" s="45">
        <v>0.87</v>
      </c>
      <c r="P37" s="26"/>
      <c r="Q37" s="26"/>
      <c r="R37" s="55">
        <f t="shared" si="2"/>
        <v>0.87</v>
      </c>
      <c r="S37" s="41" t="s">
        <v>51</v>
      </c>
      <c r="T37" s="31" t="s">
        <v>42</v>
      </c>
      <c r="U37" s="41" t="s">
        <v>51</v>
      </c>
      <c r="V37" s="42"/>
      <c r="W37" s="42"/>
      <c r="X37" s="43" t="s">
        <v>51</v>
      </c>
      <c r="Y37" s="66"/>
      <c r="Z37" s="31" t="s">
        <v>79</v>
      </c>
      <c r="AA37" s="21" t="s">
        <v>220</v>
      </c>
      <c r="AB37" s="21"/>
      <c r="AC37" s="32" t="s">
        <v>45</v>
      </c>
      <c r="AD37" s="33"/>
      <c r="AE37" s="36"/>
      <c r="AF37" s="33"/>
      <c r="AG37" s="36"/>
      <c r="AH37" s="33"/>
    </row>
    <row r="38" spans="1:34" ht="39.950000000000003" customHeight="1" x14ac:dyDescent="0.25">
      <c r="A38" s="16">
        <f>A36+1</f>
        <v>36</v>
      </c>
      <c r="B38" s="17" t="s">
        <v>221</v>
      </c>
      <c r="C38" s="18"/>
      <c r="D38" s="19" t="s">
        <v>222</v>
      </c>
      <c r="E38" s="19" t="s">
        <v>223</v>
      </c>
      <c r="F38" s="19" t="s">
        <v>35</v>
      </c>
      <c r="G38" s="56" t="s">
        <v>36</v>
      </c>
      <c r="H38" s="20" t="s">
        <v>37</v>
      </c>
      <c r="I38" s="21" t="s">
        <v>224</v>
      </c>
      <c r="J38" s="22"/>
      <c r="K38" s="22"/>
      <c r="L38" s="22"/>
      <c r="M38" s="21">
        <v>2026</v>
      </c>
      <c r="N38" s="21"/>
      <c r="O38" s="49">
        <v>0.44</v>
      </c>
      <c r="P38" s="59"/>
      <c r="Q38" s="59"/>
      <c r="R38" s="49">
        <f t="shared" si="2"/>
        <v>0.44</v>
      </c>
      <c r="S38" s="30" t="s">
        <v>42</v>
      </c>
      <c r="T38" s="31" t="s">
        <v>42</v>
      </c>
      <c r="U38" s="30" t="s">
        <v>42</v>
      </c>
      <c r="V38" s="23"/>
      <c r="W38" s="57"/>
      <c r="X38" s="31" t="s">
        <v>42</v>
      </c>
      <c r="Y38" s="20" t="s">
        <v>72</v>
      </c>
      <c r="Z38" s="31" t="s">
        <v>79</v>
      </c>
      <c r="AA38" s="21" t="s">
        <v>224</v>
      </c>
      <c r="AB38" s="21"/>
      <c r="AC38" s="32" t="s">
        <v>45</v>
      </c>
      <c r="AD38" s="33"/>
      <c r="AE38" s="36"/>
      <c r="AF38" s="33"/>
      <c r="AG38" s="36"/>
      <c r="AH38" s="33"/>
    </row>
    <row r="39" spans="1:34" ht="39.950000000000003" customHeight="1" x14ac:dyDescent="0.25">
      <c r="A39" s="16">
        <f t="shared" si="1"/>
        <v>37</v>
      </c>
      <c r="B39" s="17" t="s">
        <v>225</v>
      </c>
      <c r="C39" s="18"/>
      <c r="D39" s="19" t="s">
        <v>226</v>
      </c>
      <c r="E39" s="19" t="s">
        <v>227</v>
      </c>
      <c r="F39" s="19" t="s">
        <v>101</v>
      </c>
      <c r="G39" s="68" t="s">
        <v>228</v>
      </c>
      <c r="H39" s="20" t="s">
        <v>37</v>
      </c>
      <c r="I39" s="21" t="s">
        <v>229</v>
      </c>
      <c r="J39" s="30" t="s">
        <v>42</v>
      </c>
      <c r="K39" s="52" t="s">
        <v>77</v>
      </c>
      <c r="L39" s="23" t="s">
        <v>40</v>
      </c>
      <c r="M39" s="31" t="s">
        <v>42</v>
      </c>
      <c r="N39" s="21"/>
      <c r="O39" s="49">
        <v>0.47</v>
      </c>
      <c r="P39" s="50"/>
      <c r="Q39" s="22"/>
      <c r="R39" s="51">
        <f t="shared" si="2"/>
        <v>0.47</v>
      </c>
      <c r="S39" s="30" t="s">
        <v>42</v>
      </c>
      <c r="T39" s="31" t="s">
        <v>42</v>
      </c>
      <c r="U39" s="30" t="s">
        <v>42</v>
      </c>
      <c r="V39" s="23"/>
      <c r="W39" s="23"/>
      <c r="X39" s="31" t="s">
        <v>42</v>
      </c>
      <c r="Y39" s="20" t="s">
        <v>167</v>
      </c>
      <c r="Z39" s="31" t="s">
        <v>79</v>
      </c>
      <c r="AA39" s="21" t="s">
        <v>229</v>
      </c>
      <c r="AB39" s="21"/>
      <c r="AC39" s="60" t="s">
        <v>105</v>
      </c>
      <c r="AD39" s="61" t="s">
        <v>230</v>
      </c>
      <c r="AE39" s="36"/>
      <c r="AF39" s="33"/>
      <c r="AG39" s="36"/>
      <c r="AH39" s="33"/>
    </row>
    <row r="40" spans="1:34" ht="39.950000000000003" customHeight="1" x14ac:dyDescent="0.25">
      <c r="A40" s="16">
        <f t="shared" si="1"/>
        <v>38</v>
      </c>
      <c r="B40" s="17" t="s">
        <v>231</v>
      </c>
      <c r="C40" s="18"/>
      <c r="D40" s="19" t="s">
        <v>226</v>
      </c>
      <c r="E40" s="19" t="s">
        <v>227</v>
      </c>
      <c r="F40" s="19" t="s">
        <v>101</v>
      </c>
      <c r="G40" s="68" t="s">
        <v>232</v>
      </c>
      <c r="H40" s="20" t="s">
        <v>37</v>
      </c>
      <c r="I40" s="21" t="s">
        <v>233</v>
      </c>
      <c r="J40" s="30" t="s">
        <v>42</v>
      </c>
      <c r="K40" s="41" t="s">
        <v>51</v>
      </c>
      <c r="L40" s="23" t="s">
        <v>40</v>
      </c>
      <c r="M40" s="31" t="s">
        <v>42</v>
      </c>
      <c r="N40" s="21"/>
      <c r="O40" s="45">
        <v>0.85</v>
      </c>
      <c r="P40" s="22"/>
      <c r="Q40" s="26"/>
      <c r="R40" s="55">
        <f t="shared" si="2"/>
        <v>0.85</v>
      </c>
      <c r="S40" s="41" t="s">
        <v>51</v>
      </c>
      <c r="T40" s="31" t="s">
        <v>42</v>
      </c>
      <c r="U40" s="41" t="s">
        <v>51</v>
      </c>
      <c r="V40" s="42"/>
      <c r="W40" s="42"/>
      <c r="X40" s="43" t="s">
        <v>51</v>
      </c>
      <c r="Y40" s="20"/>
      <c r="Z40" s="31" t="s">
        <v>79</v>
      </c>
      <c r="AA40" s="21" t="s">
        <v>233</v>
      </c>
      <c r="AB40" s="21"/>
      <c r="AC40" s="32" t="s">
        <v>45</v>
      </c>
      <c r="AD40" s="33"/>
      <c r="AE40" s="36"/>
      <c r="AF40" s="33"/>
      <c r="AG40" s="36"/>
      <c r="AH40" s="33"/>
    </row>
    <row r="41" spans="1:34" ht="39.950000000000003" customHeight="1" x14ac:dyDescent="0.25">
      <c r="A41" s="16">
        <f t="shared" si="1"/>
        <v>39</v>
      </c>
      <c r="B41" s="17" t="s">
        <v>234</v>
      </c>
      <c r="C41" s="18"/>
      <c r="D41" s="19" t="s">
        <v>235</v>
      </c>
      <c r="E41" s="19" t="s">
        <v>236</v>
      </c>
      <c r="F41" s="19" t="s">
        <v>57</v>
      </c>
      <c r="G41" s="48" t="s">
        <v>237</v>
      </c>
      <c r="H41" s="20" t="s">
        <v>37</v>
      </c>
      <c r="I41" s="21" t="s">
        <v>238</v>
      </c>
      <c r="J41" s="22" t="s">
        <v>39</v>
      </c>
      <c r="K41" s="22" t="s">
        <v>39</v>
      </c>
      <c r="L41" s="23" t="s">
        <v>40</v>
      </c>
      <c r="M41" s="21" t="s">
        <v>39</v>
      </c>
      <c r="N41" s="21"/>
      <c r="O41" s="45">
        <v>0.8</v>
      </c>
      <c r="P41" s="50"/>
      <c r="Q41" s="26"/>
      <c r="R41" s="55">
        <f t="shared" si="2"/>
        <v>0.8</v>
      </c>
      <c r="S41" s="41" t="s">
        <v>51</v>
      </c>
      <c r="T41" s="43" t="s">
        <v>51</v>
      </c>
      <c r="U41" s="41" t="s">
        <v>51</v>
      </c>
      <c r="V41" s="42"/>
      <c r="W41" s="42"/>
      <c r="X41" s="43" t="s">
        <v>51</v>
      </c>
      <c r="Y41" s="66"/>
      <c r="Z41" s="43" t="s">
        <v>66</v>
      </c>
      <c r="AA41" s="21" t="s">
        <v>238</v>
      </c>
      <c r="AB41" s="21"/>
      <c r="AC41" s="32" t="s">
        <v>45</v>
      </c>
      <c r="AD41" s="33"/>
      <c r="AE41" s="36"/>
      <c r="AF41" s="69"/>
      <c r="AG41" s="36"/>
      <c r="AH41" s="69"/>
    </row>
    <row r="42" spans="1:34" ht="39.950000000000003" customHeight="1" x14ac:dyDescent="0.25">
      <c r="A42" s="16">
        <f t="shared" si="1"/>
        <v>40</v>
      </c>
      <c r="B42" s="17" t="s">
        <v>239</v>
      </c>
      <c r="C42" s="44" t="s">
        <v>240</v>
      </c>
      <c r="D42" s="19" t="s">
        <v>68</v>
      </c>
      <c r="E42" s="19" t="s">
        <v>241</v>
      </c>
      <c r="F42" s="19" t="s">
        <v>142</v>
      </c>
      <c r="G42" s="48" t="s">
        <v>242</v>
      </c>
      <c r="H42" s="20" t="s">
        <v>37</v>
      </c>
      <c r="I42" s="21" t="s">
        <v>243</v>
      </c>
      <c r="J42" s="22" t="s">
        <v>39</v>
      </c>
      <c r="K42" s="22" t="s">
        <v>39</v>
      </c>
      <c r="L42" s="23" t="s">
        <v>40</v>
      </c>
      <c r="M42" s="21" t="s">
        <v>39</v>
      </c>
      <c r="N42" s="21" t="s">
        <v>39</v>
      </c>
      <c r="O42" s="37">
        <v>0.19</v>
      </c>
      <c r="P42" s="26"/>
      <c r="Q42" s="26"/>
      <c r="R42" s="38">
        <f t="shared" si="2"/>
        <v>0.19</v>
      </c>
      <c r="S42" s="39" t="s">
        <v>50</v>
      </c>
      <c r="T42" s="40" t="s">
        <v>50</v>
      </c>
      <c r="U42" s="30" t="s">
        <v>42</v>
      </c>
      <c r="V42" s="23"/>
      <c r="W42" s="42"/>
      <c r="X42" s="31" t="s">
        <v>42</v>
      </c>
      <c r="Y42" s="20" t="s">
        <v>72</v>
      </c>
      <c r="Z42" s="40" t="s">
        <v>52</v>
      </c>
      <c r="AA42" s="21" t="s">
        <v>243</v>
      </c>
      <c r="AB42" s="21"/>
      <c r="AC42" s="32" t="s">
        <v>45</v>
      </c>
      <c r="AD42" s="33"/>
      <c r="AE42" s="36"/>
      <c r="AF42" s="69"/>
      <c r="AG42" s="34"/>
      <c r="AH42" s="35"/>
    </row>
    <row r="43" spans="1:34" ht="39.950000000000003" customHeight="1" x14ac:dyDescent="0.25">
      <c r="A43" s="16">
        <f t="shared" si="1"/>
        <v>41</v>
      </c>
      <c r="B43" s="17" t="s">
        <v>239</v>
      </c>
      <c r="C43" s="44" t="s">
        <v>240</v>
      </c>
      <c r="D43" s="19" t="s">
        <v>68</v>
      </c>
      <c r="E43" s="19" t="s">
        <v>241</v>
      </c>
      <c r="F43" s="19" t="s">
        <v>142</v>
      </c>
      <c r="G43" s="48" t="s">
        <v>244</v>
      </c>
      <c r="H43" s="20" t="s">
        <v>37</v>
      </c>
      <c r="I43" s="21" t="s">
        <v>245</v>
      </c>
      <c r="J43" s="22" t="s">
        <v>39</v>
      </c>
      <c r="K43" s="22" t="s">
        <v>39</v>
      </c>
      <c r="L43" s="23" t="s">
        <v>40</v>
      </c>
      <c r="M43" s="21" t="s">
        <v>39</v>
      </c>
      <c r="N43" s="21" t="s">
        <v>39</v>
      </c>
      <c r="O43" s="24">
        <v>0.04</v>
      </c>
      <c r="P43" s="26"/>
      <c r="Q43" s="26"/>
      <c r="R43" s="27">
        <f t="shared" si="2"/>
        <v>0.04</v>
      </c>
      <c r="S43" s="28" t="s">
        <v>41</v>
      </c>
      <c r="T43" s="29" t="s">
        <v>41</v>
      </c>
      <c r="U43" s="30" t="s">
        <v>42</v>
      </c>
      <c r="V43" s="23"/>
      <c r="W43" s="23"/>
      <c r="X43" s="31" t="s">
        <v>42</v>
      </c>
      <c r="Y43" s="20" t="s">
        <v>72</v>
      </c>
      <c r="Z43" s="29" t="s">
        <v>44</v>
      </c>
      <c r="AA43" s="21" t="s">
        <v>245</v>
      </c>
      <c r="AB43" s="21"/>
      <c r="AC43" s="32" t="s">
        <v>45</v>
      </c>
      <c r="AD43" s="33"/>
      <c r="AE43" s="34"/>
      <c r="AF43" s="35"/>
      <c r="AG43" s="34"/>
      <c r="AH43" s="35"/>
    </row>
    <row r="44" spans="1:34" ht="39.950000000000003" customHeight="1" x14ac:dyDescent="0.25">
      <c r="A44" s="16">
        <f t="shared" si="1"/>
        <v>42</v>
      </c>
      <c r="B44" s="17" t="s">
        <v>239</v>
      </c>
      <c r="C44" s="44" t="s">
        <v>240</v>
      </c>
      <c r="D44" s="19" t="s">
        <v>68</v>
      </c>
      <c r="E44" s="19" t="s">
        <v>241</v>
      </c>
      <c r="F44" s="19" t="s">
        <v>142</v>
      </c>
      <c r="G44" s="19"/>
      <c r="H44" s="20" t="s">
        <v>37</v>
      </c>
      <c r="I44" s="21" t="s">
        <v>246</v>
      </c>
      <c r="J44" s="22" t="s">
        <v>39</v>
      </c>
      <c r="K44" s="22" t="s">
        <v>39</v>
      </c>
      <c r="L44" s="23" t="s">
        <v>40</v>
      </c>
      <c r="M44" s="21" t="s">
        <v>39</v>
      </c>
      <c r="N44" s="21" t="s">
        <v>39</v>
      </c>
      <c r="O44" s="27">
        <v>0.13</v>
      </c>
      <c r="P44" s="70"/>
      <c r="Q44" s="26"/>
      <c r="R44" s="27">
        <f>AVERAGE(O44:Q44)</f>
        <v>0.13</v>
      </c>
      <c r="S44" s="28" t="s">
        <v>41</v>
      </c>
      <c r="T44" s="29" t="s">
        <v>41</v>
      </c>
      <c r="U44" s="30" t="s">
        <v>42</v>
      </c>
      <c r="V44" s="23"/>
      <c r="W44" s="23"/>
      <c r="X44" s="31" t="s">
        <v>42</v>
      </c>
      <c r="Y44" s="20"/>
      <c r="Z44" s="29" t="s">
        <v>44</v>
      </c>
      <c r="AA44" s="21" t="s">
        <v>246</v>
      </c>
      <c r="AB44" s="21"/>
      <c r="AC44" s="32" t="s">
        <v>45</v>
      </c>
      <c r="AD44" s="33"/>
      <c r="AE44" s="34"/>
      <c r="AF44" s="69"/>
      <c r="AG44" s="34"/>
      <c r="AH44" s="69"/>
    </row>
    <row r="45" spans="1:34" ht="39.950000000000003" customHeight="1" x14ac:dyDescent="0.25">
      <c r="A45" s="16">
        <f t="shared" si="1"/>
        <v>43</v>
      </c>
      <c r="B45" s="17" t="s">
        <v>247</v>
      </c>
      <c r="C45" s="44" t="s">
        <v>240</v>
      </c>
      <c r="D45" s="19" t="s">
        <v>68</v>
      </c>
      <c r="E45" s="19" t="s">
        <v>248</v>
      </c>
      <c r="F45" s="19" t="s">
        <v>35</v>
      </c>
      <c r="G45" s="19" t="s">
        <v>249</v>
      </c>
      <c r="H45" s="20" t="s">
        <v>37</v>
      </c>
      <c r="I45" s="21" t="s">
        <v>250</v>
      </c>
      <c r="J45" s="22" t="s">
        <v>39</v>
      </c>
      <c r="K45" s="22" t="s">
        <v>39</v>
      </c>
      <c r="L45" s="23" t="s">
        <v>40</v>
      </c>
      <c r="M45" s="21" t="s">
        <v>39</v>
      </c>
      <c r="N45" s="21" t="s">
        <v>39</v>
      </c>
      <c r="O45" s="24">
        <v>0.03</v>
      </c>
      <c r="P45" s="26"/>
      <c r="Q45" s="26"/>
      <c r="R45" s="27">
        <f t="shared" ref="R45:R67" si="3">AVERAGE(O45:Q45)</f>
        <v>0.03</v>
      </c>
      <c r="S45" s="28" t="s">
        <v>41</v>
      </c>
      <c r="T45" s="29" t="s">
        <v>41</v>
      </c>
      <c r="U45" s="30" t="s">
        <v>42</v>
      </c>
      <c r="V45" s="23"/>
      <c r="W45" s="23"/>
      <c r="X45" s="31" t="s">
        <v>42</v>
      </c>
      <c r="Y45" s="20" t="s">
        <v>251</v>
      </c>
      <c r="Z45" s="29" t="s">
        <v>44</v>
      </c>
      <c r="AA45" s="21" t="s">
        <v>250</v>
      </c>
      <c r="AB45" s="21"/>
      <c r="AC45" s="32" t="s">
        <v>45</v>
      </c>
      <c r="AD45" s="33"/>
      <c r="AE45" s="34"/>
      <c r="AF45" s="35"/>
      <c r="AG45" s="34"/>
      <c r="AH45" s="35"/>
    </row>
    <row r="46" spans="1:34" ht="39.950000000000003" customHeight="1" x14ac:dyDescent="0.25">
      <c r="A46" s="16">
        <f t="shared" si="1"/>
        <v>44</v>
      </c>
      <c r="B46" s="17" t="s">
        <v>247</v>
      </c>
      <c r="C46" s="44" t="s">
        <v>240</v>
      </c>
      <c r="D46" s="19" t="s">
        <v>68</v>
      </c>
      <c r="E46" s="19" t="s">
        <v>248</v>
      </c>
      <c r="F46" s="19" t="s">
        <v>35</v>
      </c>
      <c r="G46" s="19" t="s">
        <v>252</v>
      </c>
      <c r="H46" s="20" t="s">
        <v>37</v>
      </c>
      <c r="I46" s="21" t="s">
        <v>253</v>
      </c>
      <c r="J46" s="22" t="s">
        <v>39</v>
      </c>
      <c r="K46" s="22" t="s">
        <v>39</v>
      </c>
      <c r="L46" s="23" t="s">
        <v>40</v>
      </c>
      <c r="M46" s="21" t="s">
        <v>39</v>
      </c>
      <c r="N46" s="21" t="s">
        <v>39</v>
      </c>
      <c r="O46" s="37">
        <v>0.23</v>
      </c>
      <c r="P46" s="25"/>
      <c r="Q46" s="25"/>
      <c r="R46" s="38">
        <f t="shared" si="3"/>
        <v>0.23</v>
      </c>
      <c r="S46" s="39" t="s">
        <v>50</v>
      </c>
      <c r="T46" s="40" t="s">
        <v>50</v>
      </c>
      <c r="U46" s="30" t="s">
        <v>42</v>
      </c>
      <c r="V46" s="23"/>
      <c r="W46" s="23"/>
      <c r="X46" s="31" t="s">
        <v>42</v>
      </c>
      <c r="Y46" s="20" t="s">
        <v>254</v>
      </c>
      <c r="Z46" s="40" t="s">
        <v>52</v>
      </c>
      <c r="AA46" s="21" t="s">
        <v>253</v>
      </c>
      <c r="AB46" s="21"/>
      <c r="AC46" s="32" t="s">
        <v>45</v>
      </c>
      <c r="AD46" s="33"/>
      <c r="AE46" s="34"/>
      <c r="AF46" s="35"/>
      <c r="AG46" s="34"/>
      <c r="AH46" s="35"/>
    </row>
    <row r="47" spans="1:34" ht="39.950000000000003" customHeight="1" x14ac:dyDescent="0.25">
      <c r="A47" s="16">
        <f t="shared" si="1"/>
        <v>45</v>
      </c>
      <c r="B47" s="17" t="s">
        <v>247</v>
      </c>
      <c r="C47" s="44" t="s">
        <v>240</v>
      </c>
      <c r="D47" s="19" t="s">
        <v>68</v>
      </c>
      <c r="E47" s="19" t="s">
        <v>248</v>
      </c>
      <c r="F47" s="19" t="s">
        <v>35</v>
      </c>
      <c r="G47" s="19"/>
      <c r="H47" s="20" t="s">
        <v>37</v>
      </c>
      <c r="I47" s="21" t="s">
        <v>255</v>
      </c>
      <c r="J47" s="22" t="s">
        <v>39</v>
      </c>
      <c r="K47" s="22" t="s">
        <v>39</v>
      </c>
      <c r="L47" s="23" t="s">
        <v>40</v>
      </c>
      <c r="M47" s="21" t="s">
        <v>39</v>
      </c>
      <c r="N47" s="21" t="s">
        <v>39</v>
      </c>
      <c r="O47" s="27">
        <v>0.04</v>
      </c>
      <c r="P47" s="25"/>
      <c r="Q47" s="26"/>
      <c r="R47" s="27">
        <f t="shared" si="3"/>
        <v>0.04</v>
      </c>
      <c r="S47" s="28" t="s">
        <v>41</v>
      </c>
      <c r="T47" s="29" t="s">
        <v>41</v>
      </c>
      <c r="U47" s="30" t="s">
        <v>42</v>
      </c>
      <c r="V47" s="23"/>
      <c r="W47" s="23"/>
      <c r="X47" s="31" t="s">
        <v>42</v>
      </c>
      <c r="Y47" s="20"/>
      <c r="Z47" s="29" t="s">
        <v>44</v>
      </c>
      <c r="AA47" s="21" t="s">
        <v>255</v>
      </c>
      <c r="AB47" s="21"/>
      <c r="AC47" s="32" t="s">
        <v>45</v>
      </c>
      <c r="AD47" s="33"/>
      <c r="AE47" s="34"/>
      <c r="AF47" s="33"/>
      <c r="AG47" s="34"/>
      <c r="AH47" s="33"/>
    </row>
    <row r="48" spans="1:34" ht="39.950000000000003" customHeight="1" x14ac:dyDescent="0.25">
      <c r="A48" s="16">
        <f t="shared" si="1"/>
        <v>46</v>
      </c>
      <c r="B48" s="17" t="s">
        <v>256</v>
      </c>
      <c r="C48" s="18"/>
      <c r="D48" s="19" t="s">
        <v>257</v>
      </c>
      <c r="E48" s="19" t="s">
        <v>257</v>
      </c>
      <c r="F48" s="19" t="s">
        <v>35</v>
      </c>
      <c r="G48" s="19" t="s">
        <v>258</v>
      </c>
      <c r="H48" s="20" t="s">
        <v>37</v>
      </c>
      <c r="I48" s="21" t="s">
        <v>259</v>
      </c>
      <c r="J48" s="22"/>
      <c r="K48" s="22"/>
      <c r="L48" s="22"/>
      <c r="M48" s="21">
        <v>2025</v>
      </c>
      <c r="N48" s="21"/>
      <c r="O48" s="37">
        <v>0.23</v>
      </c>
      <c r="P48" s="25"/>
      <c r="Q48" s="25"/>
      <c r="R48" s="38">
        <f t="shared" si="3"/>
        <v>0.23</v>
      </c>
      <c r="S48" s="39" t="s">
        <v>50</v>
      </c>
      <c r="T48" s="40" t="s">
        <v>50</v>
      </c>
      <c r="U48" s="30" t="s">
        <v>42</v>
      </c>
      <c r="V48" s="23"/>
      <c r="W48" s="23"/>
      <c r="X48" s="31" t="s">
        <v>42</v>
      </c>
      <c r="Y48" s="20" t="s">
        <v>167</v>
      </c>
      <c r="Z48" s="40" t="s">
        <v>52</v>
      </c>
      <c r="AA48" s="21" t="s">
        <v>259</v>
      </c>
      <c r="AB48" s="21"/>
      <c r="AC48" s="32" t="s">
        <v>45</v>
      </c>
      <c r="AD48" s="33"/>
      <c r="AE48" s="34"/>
      <c r="AF48" s="35"/>
      <c r="AG48" s="34"/>
      <c r="AH48" s="35"/>
    </row>
    <row r="49" spans="1:34" ht="39.950000000000003" customHeight="1" x14ac:dyDescent="0.25">
      <c r="A49" s="16">
        <f t="shared" si="1"/>
        <v>47</v>
      </c>
      <c r="B49" s="17" t="s">
        <v>260</v>
      </c>
      <c r="C49" s="18"/>
      <c r="D49" s="19" t="s">
        <v>95</v>
      </c>
      <c r="E49" s="19" t="s">
        <v>261</v>
      </c>
      <c r="F49" s="19" t="s">
        <v>97</v>
      </c>
      <c r="G49" s="56" t="s">
        <v>262</v>
      </c>
      <c r="H49" s="20" t="s">
        <v>37</v>
      </c>
      <c r="I49" s="21" t="s">
        <v>263</v>
      </c>
      <c r="J49" s="43" t="s">
        <v>51</v>
      </c>
      <c r="K49" s="52" t="s">
        <v>77</v>
      </c>
      <c r="L49" s="23" t="s">
        <v>40</v>
      </c>
      <c r="M49" s="53" t="s">
        <v>77</v>
      </c>
      <c r="N49" s="21"/>
      <c r="O49" s="45">
        <v>0.77</v>
      </c>
      <c r="P49" s="50"/>
      <c r="Q49" s="26"/>
      <c r="R49" s="55">
        <f t="shared" si="3"/>
        <v>0.77</v>
      </c>
      <c r="S49" s="41" t="s">
        <v>51</v>
      </c>
      <c r="T49" s="53" t="s">
        <v>77</v>
      </c>
      <c r="U49" s="41" t="s">
        <v>51</v>
      </c>
      <c r="V49" s="42"/>
      <c r="W49" s="42"/>
      <c r="X49" s="43" t="s">
        <v>51</v>
      </c>
      <c r="Y49" s="71"/>
      <c r="Z49" s="53" t="s">
        <v>45</v>
      </c>
      <c r="AA49" s="21" t="s">
        <v>263</v>
      </c>
      <c r="AB49" s="21"/>
      <c r="AC49" s="32" t="s">
        <v>45</v>
      </c>
      <c r="AD49" s="33"/>
      <c r="AE49" s="36"/>
      <c r="AF49" s="33"/>
      <c r="AG49" s="36"/>
      <c r="AH49" s="33"/>
    </row>
    <row r="50" spans="1:34" ht="39.950000000000003" customHeight="1" x14ac:dyDescent="0.25">
      <c r="A50" s="16">
        <f t="shared" si="1"/>
        <v>48</v>
      </c>
      <c r="B50" s="17" t="s">
        <v>264</v>
      </c>
      <c r="C50" s="18"/>
      <c r="D50" s="19" t="s">
        <v>95</v>
      </c>
      <c r="E50" s="19" t="s">
        <v>265</v>
      </c>
      <c r="F50" s="19" t="s">
        <v>97</v>
      </c>
      <c r="G50" s="56" t="s">
        <v>266</v>
      </c>
      <c r="H50" s="20" t="s">
        <v>37</v>
      </c>
      <c r="I50" s="21" t="s">
        <v>267</v>
      </c>
      <c r="J50" s="52" t="s">
        <v>77</v>
      </c>
      <c r="K50" s="22" t="s">
        <v>39</v>
      </c>
      <c r="L50" s="23" t="s">
        <v>40</v>
      </c>
      <c r="M50" s="53" t="s">
        <v>77</v>
      </c>
      <c r="N50" s="21"/>
      <c r="O50" s="45">
        <v>0.73</v>
      </c>
      <c r="P50" s="50"/>
      <c r="Q50" s="26"/>
      <c r="R50" s="55">
        <f t="shared" si="3"/>
        <v>0.73</v>
      </c>
      <c r="S50" s="41" t="s">
        <v>51</v>
      </c>
      <c r="T50" s="53" t="s">
        <v>77</v>
      </c>
      <c r="U50" s="41" t="s">
        <v>51</v>
      </c>
      <c r="V50" s="42"/>
      <c r="W50" s="42"/>
      <c r="X50" s="43" t="s">
        <v>51</v>
      </c>
      <c r="Y50" s="20"/>
      <c r="Z50" s="53" t="s">
        <v>45</v>
      </c>
      <c r="AA50" s="21" t="s">
        <v>267</v>
      </c>
      <c r="AB50" s="21"/>
      <c r="AC50" s="32" t="s">
        <v>45</v>
      </c>
      <c r="AD50" s="33"/>
      <c r="AE50" s="36"/>
      <c r="AF50" s="33"/>
      <c r="AG50" s="36"/>
      <c r="AH50" s="33"/>
    </row>
    <row r="51" spans="1:34" ht="39.950000000000003" customHeight="1" x14ac:dyDescent="0.25">
      <c r="A51" s="16">
        <f t="shared" si="1"/>
        <v>49</v>
      </c>
      <c r="B51" s="17" t="s">
        <v>268</v>
      </c>
      <c r="C51" s="44" t="s">
        <v>54</v>
      </c>
      <c r="D51" s="19" t="s">
        <v>269</v>
      </c>
      <c r="E51" s="19" t="s">
        <v>270</v>
      </c>
      <c r="F51" s="19" t="s">
        <v>57</v>
      </c>
      <c r="G51" s="48" t="s">
        <v>271</v>
      </c>
      <c r="H51" s="20" t="s">
        <v>37</v>
      </c>
      <c r="I51" s="21" t="s">
        <v>272</v>
      </c>
      <c r="J51" s="22" t="s">
        <v>39</v>
      </c>
      <c r="K51" s="22" t="s">
        <v>39</v>
      </c>
      <c r="L51" s="23" t="s">
        <v>40</v>
      </c>
      <c r="M51" s="21" t="s">
        <v>39</v>
      </c>
      <c r="N51" s="21" t="s">
        <v>39</v>
      </c>
      <c r="O51" s="58">
        <v>0.57999999999999996</v>
      </c>
      <c r="P51" s="50"/>
      <c r="Q51" s="59"/>
      <c r="R51" s="58">
        <f t="shared" si="3"/>
        <v>0.57999999999999996</v>
      </c>
      <c r="S51" s="52" t="s">
        <v>77</v>
      </c>
      <c r="T51" s="53" t="s">
        <v>77</v>
      </c>
      <c r="U51" s="41" t="s">
        <v>51</v>
      </c>
      <c r="V51" s="42"/>
      <c r="W51" s="42"/>
      <c r="X51" s="43" t="s">
        <v>51</v>
      </c>
      <c r="Y51" s="66"/>
      <c r="Z51" s="53" t="s">
        <v>45</v>
      </c>
      <c r="AA51" s="21" t="s">
        <v>272</v>
      </c>
      <c r="AB51" s="21"/>
      <c r="AC51" s="32" t="s">
        <v>45</v>
      </c>
      <c r="AD51" s="33"/>
      <c r="AE51" s="36"/>
      <c r="AF51" s="33"/>
      <c r="AG51" s="36"/>
      <c r="AH51" s="33"/>
    </row>
    <row r="52" spans="1:34" ht="39.950000000000003" customHeight="1" x14ac:dyDescent="0.25">
      <c r="A52" s="16">
        <f t="shared" si="1"/>
        <v>50</v>
      </c>
      <c r="B52" s="17" t="s">
        <v>273</v>
      </c>
      <c r="C52" s="18"/>
      <c r="D52" s="19" t="s">
        <v>95</v>
      </c>
      <c r="E52" s="19" t="s">
        <v>274</v>
      </c>
      <c r="F52" s="19" t="s">
        <v>101</v>
      </c>
      <c r="G52" s="56" t="s">
        <v>275</v>
      </c>
      <c r="H52" s="20" t="s">
        <v>37</v>
      </c>
      <c r="I52" s="21" t="s">
        <v>276</v>
      </c>
      <c r="J52" s="23"/>
      <c r="K52" s="57"/>
      <c r="L52" s="23"/>
      <c r="M52" s="21">
        <v>2025</v>
      </c>
      <c r="N52" s="21"/>
      <c r="O52" s="58">
        <v>0.51</v>
      </c>
      <c r="P52" s="50"/>
      <c r="Q52" s="59"/>
      <c r="R52" s="58">
        <f t="shared" si="3"/>
        <v>0.51</v>
      </c>
      <c r="S52" s="52" t="s">
        <v>77</v>
      </c>
      <c r="T52" s="53" t="s">
        <v>77</v>
      </c>
      <c r="U52" s="41" t="s">
        <v>51</v>
      </c>
      <c r="V52" s="42"/>
      <c r="W52" s="42"/>
      <c r="X52" s="43" t="s">
        <v>51</v>
      </c>
      <c r="Y52" s="20"/>
      <c r="Z52" s="53" t="s">
        <v>45</v>
      </c>
      <c r="AA52" s="21" t="s">
        <v>276</v>
      </c>
      <c r="AB52" s="21"/>
      <c r="AC52" s="32" t="s">
        <v>45</v>
      </c>
      <c r="AD52" s="33"/>
      <c r="AE52" s="36"/>
      <c r="AF52" s="69"/>
      <c r="AG52" s="36"/>
      <c r="AH52" s="69"/>
    </row>
    <row r="53" spans="1:34" ht="39.950000000000003" customHeight="1" x14ac:dyDescent="0.25">
      <c r="A53" s="16">
        <f t="shared" si="1"/>
        <v>51</v>
      </c>
      <c r="B53" s="17" t="s">
        <v>273</v>
      </c>
      <c r="C53" s="44" t="s">
        <v>54</v>
      </c>
      <c r="D53" s="19" t="s">
        <v>95</v>
      </c>
      <c r="E53" s="19" t="s">
        <v>274</v>
      </c>
      <c r="F53" s="19" t="s">
        <v>101</v>
      </c>
      <c r="G53" s="56" t="s">
        <v>277</v>
      </c>
      <c r="H53" s="20" t="s">
        <v>37</v>
      </c>
      <c r="I53" s="21" t="s">
        <v>278</v>
      </c>
      <c r="J53" s="23"/>
      <c r="K53" s="57"/>
      <c r="L53" s="23"/>
      <c r="M53" s="21">
        <v>2025</v>
      </c>
      <c r="N53" s="21"/>
      <c r="O53" s="72">
        <v>0.26</v>
      </c>
      <c r="P53" s="26"/>
      <c r="Q53" s="50"/>
      <c r="R53" s="38">
        <f t="shared" si="3"/>
        <v>0.26</v>
      </c>
      <c r="S53" s="39" t="s">
        <v>50</v>
      </c>
      <c r="T53" s="40" t="s">
        <v>50</v>
      </c>
      <c r="U53" s="30" t="s">
        <v>42</v>
      </c>
      <c r="V53" s="23"/>
      <c r="W53" s="23"/>
      <c r="X53" s="31" t="s">
        <v>42</v>
      </c>
      <c r="Y53" s="20" t="s">
        <v>72</v>
      </c>
      <c r="Z53" s="40" t="s">
        <v>52</v>
      </c>
      <c r="AA53" s="21" t="s">
        <v>278</v>
      </c>
      <c r="AB53" s="21"/>
      <c r="AC53" s="32" t="s">
        <v>45</v>
      </c>
      <c r="AD53" s="33"/>
      <c r="AE53" s="36"/>
      <c r="AF53" s="69"/>
      <c r="AG53" s="36"/>
      <c r="AH53" s="69"/>
    </row>
    <row r="54" spans="1:34" ht="79.5" customHeight="1" x14ac:dyDescent="0.25">
      <c r="A54" s="16">
        <f t="shared" si="1"/>
        <v>52</v>
      </c>
      <c r="B54" s="17" t="s">
        <v>279</v>
      </c>
      <c r="C54" s="44" t="s">
        <v>54</v>
      </c>
      <c r="D54" s="19" t="s">
        <v>95</v>
      </c>
      <c r="E54" s="19" t="s">
        <v>274</v>
      </c>
      <c r="F54" s="19" t="s">
        <v>101</v>
      </c>
      <c r="G54" s="56" t="s">
        <v>280</v>
      </c>
      <c r="H54" s="20" t="s">
        <v>37</v>
      </c>
      <c r="I54" s="21" t="s">
        <v>281</v>
      </c>
      <c r="J54" s="23"/>
      <c r="K54" s="57"/>
      <c r="L54" s="23"/>
      <c r="M54" s="21">
        <v>2025</v>
      </c>
      <c r="N54" s="21"/>
      <c r="O54" s="72">
        <v>0.24</v>
      </c>
      <c r="P54" s="22"/>
      <c r="Q54" s="50"/>
      <c r="R54" s="38">
        <f t="shared" si="3"/>
        <v>0.24</v>
      </c>
      <c r="S54" s="39" t="s">
        <v>50</v>
      </c>
      <c r="T54" s="40" t="s">
        <v>50</v>
      </c>
      <c r="U54" s="30" t="s">
        <v>42</v>
      </c>
      <c r="V54" s="23"/>
      <c r="W54" s="23"/>
      <c r="X54" s="31" t="s">
        <v>42</v>
      </c>
      <c r="Y54" s="20" t="s">
        <v>72</v>
      </c>
      <c r="Z54" s="40" t="s">
        <v>52</v>
      </c>
      <c r="AA54" s="21" t="s">
        <v>281</v>
      </c>
      <c r="AB54" s="21"/>
      <c r="AC54" s="60" t="s">
        <v>105</v>
      </c>
      <c r="AD54" s="61" t="s">
        <v>282</v>
      </c>
      <c r="AE54" s="36"/>
      <c r="AF54" s="73"/>
      <c r="AG54" s="36"/>
      <c r="AH54" s="73"/>
    </row>
    <row r="55" spans="1:34" ht="39.950000000000003" customHeight="1" x14ac:dyDescent="0.25">
      <c r="A55" s="16">
        <f t="shared" si="1"/>
        <v>53</v>
      </c>
      <c r="B55" s="17" t="s">
        <v>283</v>
      </c>
      <c r="C55" s="18"/>
      <c r="D55" s="19" t="s">
        <v>95</v>
      </c>
      <c r="E55" s="19" t="s">
        <v>284</v>
      </c>
      <c r="F55" s="19" t="s">
        <v>97</v>
      </c>
      <c r="G55" s="19" t="s">
        <v>108</v>
      </c>
      <c r="H55" s="20" t="s">
        <v>37</v>
      </c>
      <c r="I55" s="21" t="s">
        <v>285</v>
      </c>
      <c r="J55" s="22" t="s">
        <v>39</v>
      </c>
      <c r="K55" s="22" t="s">
        <v>39</v>
      </c>
      <c r="L55" s="23" t="s">
        <v>40</v>
      </c>
      <c r="M55" s="21" t="s">
        <v>39</v>
      </c>
      <c r="N55" s="21"/>
      <c r="O55" s="24">
        <v>0.17</v>
      </c>
      <c r="P55" s="26"/>
      <c r="Q55" s="22"/>
      <c r="R55" s="27">
        <f t="shared" si="3"/>
        <v>0.17</v>
      </c>
      <c r="S55" s="28" t="s">
        <v>41</v>
      </c>
      <c r="T55" s="29" t="s">
        <v>41</v>
      </c>
      <c r="U55" s="30" t="s">
        <v>42</v>
      </c>
      <c r="V55" s="23"/>
      <c r="W55" s="23"/>
      <c r="X55" s="31" t="s">
        <v>42</v>
      </c>
      <c r="Y55" s="20" t="s">
        <v>43</v>
      </c>
      <c r="Z55" s="29" t="s">
        <v>44</v>
      </c>
      <c r="AA55" s="21" t="s">
        <v>285</v>
      </c>
      <c r="AB55" s="21"/>
      <c r="AC55" s="32" t="s">
        <v>45</v>
      </c>
      <c r="AD55" s="33"/>
      <c r="AE55" s="36"/>
      <c r="AF55" s="73"/>
      <c r="AG55" s="34"/>
      <c r="AH55" s="35"/>
    </row>
    <row r="56" spans="1:34" ht="70.5" customHeight="1" x14ac:dyDescent="0.25">
      <c r="A56" s="16">
        <f t="shared" si="1"/>
        <v>54</v>
      </c>
      <c r="B56" s="17" t="s">
        <v>286</v>
      </c>
      <c r="C56" s="44" t="s">
        <v>54</v>
      </c>
      <c r="D56" s="19" t="s">
        <v>95</v>
      </c>
      <c r="E56" s="19" t="s">
        <v>284</v>
      </c>
      <c r="F56" s="19" t="s">
        <v>97</v>
      </c>
      <c r="G56" s="19" t="s">
        <v>108</v>
      </c>
      <c r="H56" s="20" t="s">
        <v>37</v>
      </c>
      <c r="I56" s="21" t="s">
        <v>287</v>
      </c>
      <c r="J56" s="22" t="s">
        <v>39</v>
      </c>
      <c r="K56" s="22" t="s">
        <v>39</v>
      </c>
      <c r="L56" s="23" t="s">
        <v>40</v>
      </c>
      <c r="M56" s="21" t="s">
        <v>39</v>
      </c>
      <c r="N56" s="21" t="s">
        <v>39</v>
      </c>
      <c r="O56" s="24">
        <v>0.11</v>
      </c>
      <c r="P56" s="26"/>
      <c r="Q56" s="26"/>
      <c r="R56" s="27">
        <f t="shared" si="3"/>
        <v>0.11</v>
      </c>
      <c r="S56" s="28" t="s">
        <v>41</v>
      </c>
      <c r="T56" s="29" t="s">
        <v>41</v>
      </c>
      <c r="U56" s="30" t="s">
        <v>42</v>
      </c>
      <c r="V56" s="23"/>
      <c r="W56" s="23"/>
      <c r="X56" s="31" t="s">
        <v>42</v>
      </c>
      <c r="Y56" s="20" t="s">
        <v>72</v>
      </c>
      <c r="Z56" s="29" t="s">
        <v>44</v>
      </c>
      <c r="AA56" s="21" t="s">
        <v>287</v>
      </c>
      <c r="AB56" s="21"/>
      <c r="AC56" s="60" t="s">
        <v>105</v>
      </c>
      <c r="AD56" s="61" t="s">
        <v>111</v>
      </c>
      <c r="AE56" s="36"/>
      <c r="AF56" s="73"/>
      <c r="AG56" s="34"/>
      <c r="AH56" s="35"/>
    </row>
    <row r="57" spans="1:34" ht="39.950000000000003" customHeight="1" x14ac:dyDescent="0.25">
      <c r="A57" s="16">
        <f t="shared" si="1"/>
        <v>55</v>
      </c>
      <c r="B57" s="17" t="s">
        <v>288</v>
      </c>
      <c r="C57" s="18"/>
      <c r="D57" s="19" t="s">
        <v>95</v>
      </c>
      <c r="E57" s="19" t="s">
        <v>289</v>
      </c>
      <c r="F57" s="19" t="s">
        <v>101</v>
      </c>
      <c r="G57" s="19" t="s">
        <v>108</v>
      </c>
      <c r="H57" s="20" t="s">
        <v>37</v>
      </c>
      <c r="I57" s="21" t="s">
        <v>290</v>
      </c>
      <c r="J57" s="23"/>
      <c r="K57" s="57"/>
      <c r="L57" s="23"/>
      <c r="M57" s="21">
        <v>2025</v>
      </c>
      <c r="N57" s="21"/>
      <c r="O57" s="49">
        <v>0.47</v>
      </c>
      <c r="P57" s="50"/>
      <c r="Q57" s="22"/>
      <c r="R57" s="51">
        <f t="shared" si="3"/>
        <v>0.47</v>
      </c>
      <c r="S57" s="30" t="s">
        <v>42</v>
      </c>
      <c r="T57" s="31" t="s">
        <v>42</v>
      </c>
      <c r="U57" s="30" t="s">
        <v>42</v>
      </c>
      <c r="V57" s="23"/>
      <c r="W57" s="23"/>
      <c r="X57" s="31" t="s">
        <v>42</v>
      </c>
      <c r="Y57" s="20" t="s">
        <v>110</v>
      </c>
      <c r="Z57" s="31" t="s">
        <v>79</v>
      </c>
      <c r="AA57" s="21" t="s">
        <v>290</v>
      </c>
      <c r="AB57" s="21"/>
      <c r="AC57" s="60" t="s">
        <v>105</v>
      </c>
      <c r="AD57" s="61" t="s">
        <v>291</v>
      </c>
      <c r="AE57" s="34"/>
      <c r="AF57" s="35"/>
      <c r="AG57" s="36"/>
      <c r="AH57" s="73"/>
    </row>
    <row r="58" spans="1:34" ht="60.75" customHeight="1" x14ac:dyDescent="0.25">
      <c r="A58" s="16">
        <f t="shared" si="1"/>
        <v>56</v>
      </c>
      <c r="B58" s="17" t="s">
        <v>292</v>
      </c>
      <c r="C58" s="44" t="s">
        <v>54</v>
      </c>
      <c r="D58" s="19" t="s">
        <v>95</v>
      </c>
      <c r="E58" s="19" t="s">
        <v>293</v>
      </c>
      <c r="F58" s="19" t="s">
        <v>97</v>
      </c>
      <c r="G58" s="19" t="s">
        <v>108</v>
      </c>
      <c r="H58" s="20" t="s">
        <v>37</v>
      </c>
      <c r="I58" s="21" t="s">
        <v>294</v>
      </c>
      <c r="J58" s="23"/>
      <c r="K58" s="57"/>
      <c r="L58" s="23"/>
      <c r="M58" s="21">
        <v>2025</v>
      </c>
      <c r="N58" s="21"/>
      <c r="O58" s="49">
        <v>0.46</v>
      </c>
      <c r="P58" s="50"/>
      <c r="Q58" s="22"/>
      <c r="R58" s="51">
        <f t="shared" si="3"/>
        <v>0.46</v>
      </c>
      <c r="S58" s="30" t="s">
        <v>42</v>
      </c>
      <c r="T58" s="31" t="s">
        <v>42</v>
      </c>
      <c r="U58" s="30" t="s">
        <v>42</v>
      </c>
      <c r="V58" s="57"/>
      <c r="W58" s="42"/>
      <c r="X58" s="31" t="s">
        <v>42</v>
      </c>
      <c r="Y58" s="20" t="s">
        <v>116</v>
      </c>
      <c r="Z58" s="31" t="s">
        <v>79</v>
      </c>
      <c r="AA58" s="21" t="s">
        <v>294</v>
      </c>
      <c r="AB58" s="21"/>
      <c r="AC58" s="60" t="s">
        <v>105</v>
      </c>
      <c r="AD58" s="61" t="s">
        <v>295</v>
      </c>
      <c r="AE58" s="36"/>
      <c r="AF58" s="73"/>
      <c r="AG58" s="36"/>
      <c r="AH58" s="73"/>
    </row>
    <row r="59" spans="1:34" ht="39.950000000000003" customHeight="1" x14ac:dyDescent="0.25">
      <c r="A59" s="16">
        <f t="shared" si="1"/>
        <v>57</v>
      </c>
      <c r="B59" s="17" t="s">
        <v>296</v>
      </c>
      <c r="C59" s="18"/>
      <c r="D59" s="19" t="s">
        <v>95</v>
      </c>
      <c r="E59" s="19" t="s">
        <v>297</v>
      </c>
      <c r="F59" s="19" t="s">
        <v>97</v>
      </c>
      <c r="G59" s="19" t="s">
        <v>298</v>
      </c>
      <c r="H59" s="20" t="s">
        <v>37</v>
      </c>
      <c r="I59" s="21" t="s">
        <v>299</v>
      </c>
      <c r="J59" s="23"/>
      <c r="K59" s="57"/>
      <c r="L59" s="23"/>
      <c r="M59" s="21">
        <v>2025</v>
      </c>
      <c r="N59" s="21"/>
      <c r="O59" s="58">
        <v>0.52</v>
      </c>
      <c r="P59" s="50"/>
      <c r="Q59" s="59"/>
      <c r="R59" s="58">
        <f t="shared" si="3"/>
        <v>0.52</v>
      </c>
      <c r="S59" s="52" t="s">
        <v>77</v>
      </c>
      <c r="T59" s="53" t="s">
        <v>77</v>
      </c>
      <c r="U59" s="52" t="s">
        <v>77</v>
      </c>
      <c r="V59" s="42"/>
      <c r="W59" s="42"/>
      <c r="X59" s="53" t="s">
        <v>77</v>
      </c>
      <c r="Y59" s="20"/>
      <c r="Z59" s="53" t="s">
        <v>45</v>
      </c>
      <c r="AA59" s="21" t="s">
        <v>299</v>
      </c>
      <c r="AB59" s="21"/>
      <c r="AC59" s="32" t="s">
        <v>45</v>
      </c>
      <c r="AD59" s="33"/>
      <c r="AE59" s="36"/>
      <c r="AF59" s="33"/>
      <c r="AG59" s="36"/>
      <c r="AH59" s="33"/>
    </row>
    <row r="60" spans="1:34" ht="39.950000000000003" customHeight="1" x14ac:dyDescent="0.25">
      <c r="A60" s="16">
        <f t="shared" si="1"/>
        <v>58</v>
      </c>
      <c r="B60" s="17" t="s">
        <v>300</v>
      </c>
      <c r="C60" s="18"/>
      <c r="D60" s="19" t="s">
        <v>95</v>
      </c>
      <c r="E60" s="19" t="s">
        <v>301</v>
      </c>
      <c r="F60" s="19" t="s">
        <v>97</v>
      </c>
      <c r="G60" s="19" t="s">
        <v>184</v>
      </c>
      <c r="H60" s="20" t="s">
        <v>37</v>
      </c>
      <c r="I60" s="21" t="s">
        <v>302</v>
      </c>
      <c r="J60" s="23"/>
      <c r="K60" s="57"/>
      <c r="L60" s="23"/>
      <c r="M60" s="21">
        <v>2025</v>
      </c>
      <c r="N60" s="21"/>
      <c r="O60" s="72">
        <v>0.21</v>
      </c>
      <c r="P60" s="22"/>
      <c r="Q60" s="50"/>
      <c r="R60" s="38">
        <f t="shared" si="3"/>
        <v>0.21</v>
      </c>
      <c r="S60" s="39" t="s">
        <v>50</v>
      </c>
      <c r="T60" s="40" t="s">
        <v>50</v>
      </c>
      <c r="U60" s="30" t="s">
        <v>42</v>
      </c>
      <c r="V60" s="23"/>
      <c r="W60" s="57"/>
      <c r="X60" s="31" t="s">
        <v>42</v>
      </c>
      <c r="Y60" s="20" t="s">
        <v>303</v>
      </c>
      <c r="Z60" s="40" t="s">
        <v>52</v>
      </c>
      <c r="AA60" s="21" t="s">
        <v>302</v>
      </c>
      <c r="AB60" s="21"/>
      <c r="AC60" s="32" t="s">
        <v>45</v>
      </c>
      <c r="AD60" s="33"/>
      <c r="AE60" s="36"/>
      <c r="AF60" s="33"/>
      <c r="AG60" s="36"/>
      <c r="AH60" s="33"/>
    </row>
    <row r="61" spans="1:34" ht="39.950000000000003" customHeight="1" x14ac:dyDescent="0.25">
      <c r="A61" s="16">
        <f>A62+1</f>
        <v>60</v>
      </c>
      <c r="B61" s="17" t="s">
        <v>304</v>
      </c>
      <c r="C61" s="18"/>
      <c r="D61" s="19" t="s">
        <v>95</v>
      </c>
      <c r="E61" s="19" t="s">
        <v>305</v>
      </c>
      <c r="F61" s="19" t="s">
        <v>35</v>
      </c>
      <c r="G61" s="48" t="s">
        <v>306</v>
      </c>
      <c r="H61" s="20" t="s">
        <v>37</v>
      </c>
      <c r="I61" s="21" t="s">
        <v>307</v>
      </c>
      <c r="J61" s="22"/>
      <c r="K61" s="22"/>
      <c r="L61" s="22"/>
      <c r="M61" s="21">
        <v>2025</v>
      </c>
      <c r="N61" s="21"/>
      <c r="O61" s="49">
        <v>0.46</v>
      </c>
      <c r="P61" s="50"/>
      <c r="Q61" s="22"/>
      <c r="R61" s="51">
        <f>AVERAGE(O61:Q61)</f>
        <v>0.46</v>
      </c>
      <c r="S61" s="30" t="s">
        <v>42</v>
      </c>
      <c r="T61" s="31" t="s">
        <v>42</v>
      </c>
      <c r="U61" s="52" t="s">
        <v>77</v>
      </c>
      <c r="V61" s="42"/>
      <c r="W61" s="57"/>
      <c r="X61" s="53" t="s">
        <v>77</v>
      </c>
      <c r="Y61" s="20" t="s">
        <v>104</v>
      </c>
      <c r="Z61" s="31" t="s">
        <v>79</v>
      </c>
      <c r="AA61" s="21" t="s">
        <v>307</v>
      </c>
      <c r="AB61" s="21"/>
      <c r="AC61" s="60" t="s">
        <v>105</v>
      </c>
      <c r="AD61" s="61" t="s">
        <v>308</v>
      </c>
      <c r="AE61" s="36"/>
      <c r="AF61" s="33"/>
      <c r="AG61" s="36"/>
      <c r="AH61" s="33"/>
    </row>
    <row r="62" spans="1:34" ht="39.950000000000003" customHeight="1" x14ac:dyDescent="0.25">
      <c r="A62" s="16">
        <f>A60+1</f>
        <v>59</v>
      </c>
      <c r="B62" s="63" t="s">
        <v>309</v>
      </c>
      <c r="C62" s="63"/>
      <c r="D62" s="19" t="s">
        <v>95</v>
      </c>
      <c r="E62" s="19" t="s">
        <v>310</v>
      </c>
      <c r="F62" s="19" t="s">
        <v>97</v>
      </c>
      <c r="G62" s="19" t="s">
        <v>311</v>
      </c>
      <c r="H62" s="20" t="s">
        <v>37</v>
      </c>
      <c r="I62" s="21" t="s">
        <v>312</v>
      </c>
      <c r="J62" s="23"/>
      <c r="K62" s="57"/>
      <c r="L62" s="23"/>
      <c r="M62" s="21">
        <v>2026</v>
      </c>
      <c r="N62" s="21"/>
      <c r="O62" s="49">
        <v>0.46</v>
      </c>
      <c r="P62" s="50"/>
      <c r="Q62" s="22"/>
      <c r="R62" s="51">
        <f t="shared" si="3"/>
        <v>0.46</v>
      </c>
      <c r="S62" s="30" t="s">
        <v>42</v>
      </c>
      <c r="T62" s="31" t="s">
        <v>42</v>
      </c>
      <c r="U62" s="41" t="s">
        <v>51</v>
      </c>
      <c r="V62" s="64"/>
      <c r="W62" s="64"/>
      <c r="X62" s="43" t="s">
        <v>51</v>
      </c>
      <c r="Y62" s="66"/>
      <c r="Z62" s="31" t="s">
        <v>79</v>
      </c>
      <c r="AA62" s="21" t="s">
        <v>312</v>
      </c>
      <c r="AB62" s="21"/>
      <c r="AC62" s="32" t="s">
        <v>45</v>
      </c>
      <c r="AD62" s="33"/>
      <c r="AE62" s="36"/>
      <c r="AF62" s="33"/>
      <c r="AG62" s="36"/>
      <c r="AH62" s="33"/>
    </row>
    <row r="63" spans="1:34" ht="39.950000000000003" customHeight="1" x14ac:dyDescent="0.25">
      <c r="A63" s="16">
        <f>A61+1</f>
        <v>61</v>
      </c>
      <c r="B63" s="63" t="s">
        <v>313</v>
      </c>
      <c r="C63" s="63"/>
      <c r="D63" s="19" t="s">
        <v>95</v>
      </c>
      <c r="E63" s="19" t="s">
        <v>314</v>
      </c>
      <c r="F63" s="19" t="s">
        <v>97</v>
      </c>
      <c r="G63" s="19" t="s">
        <v>315</v>
      </c>
      <c r="H63" s="20" t="s">
        <v>37</v>
      </c>
      <c r="I63" s="21" t="s">
        <v>316</v>
      </c>
      <c r="J63" s="23"/>
      <c r="K63" s="57"/>
      <c r="L63" s="23"/>
      <c r="M63" s="21">
        <v>2026</v>
      </c>
      <c r="N63" s="21"/>
      <c r="O63" s="72">
        <v>0.25</v>
      </c>
      <c r="P63" s="22"/>
      <c r="Q63" s="50"/>
      <c r="R63" s="38">
        <f t="shared" si="3"/>
        <v>0.25</v>
      </c>
      <c r="S63" s="39" t="s">
        <v>50</v>
      </c>
      <c r="T63" s="40" t="s">
        <v>50</v>
      </c>
      <c r="U63" s="41" t="s">
        <v>51</v>
      </c>
      <c r="V63" s="64"/>
      <c r="W63" s="64"/>
      <c r="X63" s="43" t="s">
        <v>51</v>
      </c>
      <c r="Y63" s="66"/>
      <c r="Z63" s="40" t="s">
        <v>52</v>
      </c>
      <c r="AA63" s="21" t="s">
        <v>316</v>
      </c>
      <c r="AB63" s="21"/>
      <c r="AC63" s="32" t="s">
        <v>45</v>
      </c>
      <c r="AD63" s="33"/>
      <c r="AE63" s="36"/>
      <c r="AF63" s="33"/>
      <c r="AG63" s="36"/>
      <c r="AH63" s="33"/>
    </row>
    <row r="64" spans="1:34" ht="39.950000000000003" customHeight="1" x14ac:dyDescent="0.25">
      <c r="A64" s="16">
        <f t="shared" si="1"/>
        <v>62</v>
      </c>
      <c r="B64" s="17" t="s">
        <v>317</v>
      </c>
      <c r="C64" s="18"/>
      <c r="D64" s="19" t="s">
        <v>95</v>
      </c>
      <c r="E64" s="19" t="s">
        <v>318</v>
      </c>
      <c r="F64" s="19" t="s">
        <v>97</v>
      </c>
      <c r="G64" s="19" t="s">
        <v>108</v>
      </c>
      <c r="H64" s="20" t="s">
        <v>37</v>
      </c>
      <c r="I64" s="21" t="s">
        <v>319</v>
      </c>
      <c r="J64" s="23"/>
      <c r="K64" s="57"/>
      <c r="L64" s="23"/>
      <c r="M64" s="21">
        <v>2026</v>
      </c>
      <c r="N64" s="21"/>
      <c r="O64" s="72">
        <v>0.25</v>
      </c>
      <c r="P64" s="22"/>
      <c r="Q64" s="50"/>
      <c r="R64" s="38">
        <f t="shared" si="3"/>
        <v>0.25</v>
      </c>
      <c r="S64" s="39" t="s">
        <v>50</v>
      </c>
      <c r="T64" s="40" t="s">
        <v>50</v>
      </c>
      <c r="U64" s="41" t="s">
        <v>51</v>
      </c>
      <c r="V64" s="64"/>
      <c r="W64" s="64"/>
      <c r="X64" s="43" t="s">
        <v>51</v>
      </c>
      <c r="Y64" s="66"/>
      <c r="Z64" s="40" t="s">
        <v>52</v>
      </c>
      <c r="AA64" s="21" t="s">
        <v>319</v>
      </c>
      <c r="AB64" s="21"/>
      <c r="AC64" s="32" t="s">
        <v>45</v>
      </c>
      <c r="AD64" s="33"/>
      <c r="AE64" s="36"/>
      <c r="AF64" s="69"/>
      <c r="AG64" s="36"/>
      <c r="AH64" s="69"/>
    </row>
    <row r="65" spans="1:34" ht="40.5" customHeight="1" x14ac:dyDescent="0.25">
      <c r="A65" s="16">
        <f t="shared" si="1"/>
        <v>63</v>
      </c>
      <c r="B65" s="17" t="s">
        <v>320</v>
      </c>
      <c r="C65" s="44" t="s">
        <v>54</v>
      </c>
      <c r="D65" s="19" t="s">
        <v>55</v>
      </c>
      <c r="E65" s="19" t="s">
        <v>321</v>
      </c>
      <c r="F65" s="19" t="s">
        <v>101</v>
      </c>
      <c r="G65" s="56" t="s">
        <v>322</v>
      </c>
      <c r="H65" s="20" t="s">
        <v>37</v>
      </c>
      <c r="I65" s="21" t="s">
        <v>323</v>
      </c>
      <c r="J65" s="30" t="s">
        <v>42</v>
      </c>
      <c r="K65" s="52" t="s">
        <v>77</v>
      </c>
      <c r="L65" s="23" t="s">
        <v>40</v>
      </c>
      <c r="M65" s="31" t="s">
        <v>42</v>
      </c>
      <c r="N65" s="31" t="s">
        <v>42</v>
      </c>
      <c r="O65" s="49">
        <v>0.39</v>
      </c>
      <c r="P65" s="50"/>
      <c r="Q65" s="22"/>
      <c r="R65" s="51">
        <f t="shared" si="3"/>
        <v>0.39</v>
      </c>
      <c r="S65" s="30" t="s">
        <v>42</v>
      </c>
      <c r="T65" s="31" t="s">
        <v>42</v>
      </c>
      <c r="U65" s="30" t="s">
        <v>42</v>
      </c>
      <c r="V65" s="57"/>
      <c r="W65" s="23"/>
      <c r="X65" s="31" t="s">
        <v>42</v>
      </c>
      <c r="Y65" s="20" t="s">
        <v>324</v>
      </c>
      <c r="Z65" s="31" t="s">
        <v>79</v>
      </c>
      <c r="AA65" s="21" t="s">
        <v>323</v>
      </c>
      <c r="AB65" s="21"/>
      <c r="AC65" s="32" t="s">
        <v>45</v>
      </c>
      <c r="AD65" s="61"/>
      <c r="AE65" s="34"/>
      <c r="AF65" s="35"/>
      <c r="AG65" s="36"/>
      <c r="AH65" s="69"/>
    </row>
    <row r="66" spans="1:34" ht="79.5" customHeight="1" x14ac:dyDescent="0.25">
      <c r="A66" s="16">
        <f t="shared" si="1"/>
        <v>64</v>
      </c>
      <c r="B66" s="17" t="s">
        <v>325</v>
      </c>
      <c r="C66" s="44" t="s">
        <v>54</v>
      </c>
      <c r="D66" s="19" t="s">
        <v>55</v>
      </c>
      <c r="E66" s="19" t="s">
        <v>326</v>
      </c>
      <c r="F66" s="19" t="s">
        <v>57</v>
      </c>
      <c r="G66" s="48" t="s">
        <v>327</v>
      </c>
      <c r="H66" s="20" t="s">
        <v>37</v>
      </c>
      <c r="I66" s="21" t="s">
        <v>328</v>
      </c>
      <c r="J66" s="22" t="s">
        <v>39</v>
      </c>
      <c r="K66" s="22" t="s">
        <v>39</v>
      </c>
      <c r="L66" s="23" t="s">
        <v>40</v>
      </c>
      <c r="M66" s="21" t="s">
        <v>39</v>
      </c>
      <c r="N66" s="21" t="s">
        <v>39</v>
      </c>
      <c r="O66" s="24">
        <v>0.12</v>
      </c>
      <c r="P66" s="26"/>
      <c r="Q66" s="22"/>
      <c r="R66" s="27">
        <f t="shared" si="3"/>
        <v>0.12</v>
      </c>
      <c r="S66" s="28" t="s">
        <v>41</v>
      </c>
      <c r="T66" s="29" t="s">
        <v>41</v>
      </c>
      <c r="U66" s="30" t="s">
        <v>42</v>
      </c>
      <c r="V66" s="23"/>
      <c r="W66" s="23"/>
      <c r="X66" s="31" t="s">
        <v>42</v>
      </c>
      <c r="Y66" s="20" t="s">
        <v>329</v>
      </c>
      <c r="Z66" s="29" t="s">
        <v>44</v>
      </c>
      <c r="AA66" s="21" t="s">
        <v>328</v>
      </c>
      <c r="AB66" s="21"/>
      <c r="AC66" s="60" t="s">
        <v>105</v>
      </c>
      <c r="AD66" s="61" t="s">
        <v>111</v>
      </c>
      <c r="AE66" s="36"/>
      <c r="AF66" s="33"/>
      <c r="AG66" s="36"/>
      <c r="AH66" s="33"/>
    </row>
    <row r="67" spans="1:34" ht="79.5" customHeight="1" x14ac:dyDescent="0.25">
      <c r="A67" s="16">
        <f t="shared" si="1"/>
        <v>65</v>
      </c>
      <c r="B67" s="17" t="s">
        <v>325</v>
      </c>
      <c r="C67" s="44" t="s">
        <v>54</v>
      </c>
      <c r="D67" s="19" t="s">
        <v>55</v>
      </c>
      <c r="E67" s="19" t="s">
        <v>326</v>
      </c>
      <c r="F67" s="19" t="s">
        <v>57</v>
      </c>
      <c r="G67" s="48" t="s">
        <v>127</v>
      </c>
      <c r="H67" s="20" t="s">
        <v>37</v>
      </c>
      <c r="I67" s="21" t="s">
        <v>330</v>
      </c>
      <c r="J67" s="22" t="s">
        <v>39</v>
      </c>
      <c r="K67" s="22" t="s">
        <v>39</v>
      </c>
      <c r="L67" s="23" t="s">
        <v>40</v>
      </c>
      <c r="M67" s="21" t="s">
        <v>39</v>
      </c>
      <c r="N67" s="21" t="s">
        <v>39</v>
      </c>
      <c r="O67" s="72">
        <v>0.19</v>
      </c>
      <c r="P67" s="26"/>
      <c r="Q67" s="22"/>
      <c r="R67" s="38">
        <f t="shared" si="3"/>
        <v>0.19</v>
      </c>
      <c r="S67" s="39" t="s">
        <v>50</v>
      </c>
      <c r="T67" s="40" t="s">
        <v>50</v>
      </c>
      <c r="U67" s="30" t="s">
        <v>42</v>
      </c>
      <c r="V67" s="23"/>
      <c r="W67" s="23"/>
      <c r="X67" s="31" t="s">
        <v>42</v>
      </c>
      <c r="Y67" s="20" t="s">
        <v>331</v>
      </c>
      <c r="Z67" s="40" t="s">
        <v>52</v>
      </c>
      <c r="AA67" s="21" t="s">
        <v>330</v>
      </c>
      <c r="AB67" s="21"/>
      <c r="AC67" s="60" t="s">
        <v>105</v>
      </c>
      <c r="AD67" s="61" t="s">
        <v>332</v>
      </c>
      <c r="AE67" s="36"/>
      <c r="AF67" s="33"/>
      <c r="AG67" s="36"/>
      <c r="AH67" s="33"/>
    </row>
    <row r="68" spans="1:34" ht="39.950000000000003" customHeight="1" x14ac:dyDescent="0.25">
      <c r="A68" s="16">
        <f t="shared" ref="A68:A97" si="4">A67+1</f>
        <v>66</v>
      </c>
      <c r="B68" s="17" t="s">
        <v>325</v>
      </c>
      <c r="C68" s="44" t="s">
        <v>54</v>
      </c>
      <c r="D68" s="19" t="s">
        <v>55</v>
      </c>
      <c r="E68" s="19" t="s">
        <v>326</v>
      </c>
      <c r="F68" s="19" t="s">
        <v>57</v>
      </c>
      <c r="G68" s="48" t="s">
        <v>127</v>
      </c>
      <c r="H68" s="20" t="s">
        <v>37</v>
      </c>
      <c r="I68" s="21" t="s">
        <v>333</v>
      </c>
      <c r="J68" s="22" t="s">
        <v>39</v>
      </c>
      <c r="K68" s="22" t="s">
        <v>39</v>
      </c>
      <c r="L68" s="23" t="s">
        <v>40</v>
      </c>
      <c r="M68" s="21" t="s">
        <v>39</v>
      </c>
      <c r="N68" s="21" t="s">
        <v>39</v>
      </c>
      <c r="O68" s="24">
        <v>0.13</v>
      </c>
      <c r="P68" s="26"/>
      <c r="Q68" s="22"/>
      <c r="R68" s="27">
        <f>AVERAGE(R66:R67)</f>
        <v>0.155</v>
      </c>
      <c r="S68" s="28" t="s">
        <v>41</v>
      </c>
      <c r="T68" s="29" t="s">
        <v>41</v>
      </c>
      <c r="U68" s="30" t="s">
        <v>42</v>
      </c>
      <c r="V68" s="23"/>
      <c r="W68" s="23"/>
      <c r="X68" s="31" t="s">
        <v>42</v>
      </c>
      <c r="Y68" s="20"/>
      <c r="Z68" s="29" t="s">
        <v>44</v>
      </c>
      <c r="AA68" s="21" t="s">
        <v>333</v>
      </c>
      <c r="AB68" s="21"/>
      <c r="AC68" s="60" t="s">
        <v>105</v>
      </c>
      <c r="AD68" s="35"/>
      <c r="AE68" s="36"/>
      <c r="AF68" s="33"/>
      <c r="AG68" s="36"/>
      <c r="AH68" s="33"/>
    </row>
    <row r="69" spans="1:34" ht="39.950000000000003" customHeight="1" x14ac:dyDescent="0.25">
      <c r="A69" s="16">
        <f t="shared" si="4"/>
        <v>67</v>
      </c>
      <c r="B69" s="17" t="s">
        <v>334</v>
      </c>
      <c r="C69" s="44" t="s">
        <v>54</v>
      </c>
      <c r="D69" s="19" t="s">
        <v>55</v>
      </c>
      <c r="E69" s="19" t="s">
        <v>335</v>
      </c>
      <c r="F69" s="19" t="s">
        <v>142</v>
      </c>
      <c r="G69" s="19" t="s">
        <v>336</v>
      </c>
      <c r="H69" s="20" t="s">
        <v>37</v>
      </c>
      <c r="I69" s="21" t="s">
        <v>337</v>
      </c>
      <c r="J69" s="22" t="s">
        <v>39</v>
      </c>
      <c r="K69" s="22" t="s">
        <v>39</v>
      </c>
      <c r="L69" s="52" t="s">
        <v>77</v>
      </c>
      <c r="M69" s="53" t="s">
        <v>77</v>
      </c>
      <c r="N69" s="53" t="s">
        <v>77</v>
      </c>
      <c r="O69" s="24">
        <v>0.1</v>
      </c>
      <c r="P69" s="22"/>
      <c r="Q69" s="22"/>
      <c r="R69" s="27">
        <f t="shared" ref="R69:R97" si="5">AVERAGE(O69:Q69)</f>
        <v>0.1</v>
      </c>
      <c r="S69" s="28" t="s">
        <v>41</v>
      </c>
      <c r="T69" s="29" t="s">
        <v>41</v>
      </c>
      <c r="U69" s="30" t="s">
        <v>42</v>
      </c>
      <c r="V69" s="23"/>
      <c r="W69" s="23"/>
      <c r="X69" s="31" t="s">
        <v>42</v>
      </c>
      <c r="Y69" s="20" t="s">
        <v>338</v>
      </c>
      <c r="Z69" s="29" t="s">
        <v>44</v>
      </c>
      <c r="AA69" s="21" t="s">
        <v>337</v>
      </c>
      <c r="AB69" s="21"/>
      <c r="AC69" s="32" t="s">
        <v>45</v>
      </c>
      <c r="AD69" s="33"/>
      <c r="AE69" s="34"/>
      <c r="AF69" s="35"/>
      <c r="AG69" s="36"/>
      <c r="AH69" s="33"/>
    </row>
    <row r="70" spans="1:34" ht="39.950000000000003" customHeight="1" x14ac:dyDescent="0.25">
      <c r="A70" s="16">
        <f t="shared" si="4"/>
        <v>68</v>
      </c>
      <c r="B70" s="17" t="s">
        <v>339</v>
      </c>
      <c r="C70" s="44" t="s">
        <v>54</v>
      </c>
      <c r="D70" s="19" t="s">
        <v>55</v>
      </c>
      <c r="E70" s="19" t="s">
        <v>340</v>
      </c>
      <c r="F70" s="19" t="s">
        <v>57</v>
      </c>
      <c r="G70" s="48" t="s">
        <v>55</v>
      </c>
      <c r="H70" s="20" t="s">
        <v>37</v>
      </c>
      <c r="I70" s="21" t="s">
        <v>341</v>
      </c>
      <c r="J70" s="22"/>
      <c r="K70" s="22"/>
      <c r="L70" s="22"/>
      <c r="M70" s="21">
        <v>2025</v>
      </c>
      <c r="N70" s="21"/>
      <c r="O70" s="72">
        <v>0.26</v>
      </c>
      <c r="P70" s="22"/>
      <c r="Q70" s="50"/>
      <c r="R70" s="38">
        <f t="shared" si="5"/>
        <v>0.26</v>
      </c>
      <c r="S70" s="39" t="s">
        <v>50</v>
      </c>
      <c r="T70" s="40" t="s">
        <v>50</v>
      </c>
      <c r="U70" s="41" t="s">
        <v>51</v>
      </c>
      <c r="V70" s="42"/>
      <c r="W70" s="42"/>
      <c r="X70" s="43" t="s">
        <v>51</v>
      </c>
      <c r="Y70" s="20"/>
      <c r="Z70" s="40" t="s">
        <v>52</v>
      </c>
      <c r="AA70" s="21" t="s">
        <v>341</v>
      </c>
      <c r="AB70" s="21"/>
      <c r="AC70" s="60" t="s">
        <v>105</v>
      </c>
      <c r="AD70" s="61" t="s">
        <v>342</v>
      </c>
      <c r="AE70" s="36"/>
      <c r="AF70" s="69"/>
      <c r="AG70" s="34"/>
      <c r="AH70" s="35"/>
    </row>
    <row r="71" spans="1:34" ht="39.950000000000003" customHeight="1" x14ac:dyDescent="0.25">
      <c r="A71" s="16">
        <f t="shared" si="4"/>
        <v>69</v>
      </c>
      <c r="B71" s="17" t="s">
        <v>343</v>
      </c>
      <c r="C71" s="44" t="s">
        <v>54</v>
      </c>
      <c r="D71" s="19" t="s">
        <v>55</v>
      </c>
      <c r="E71" s="19" t="s">
        <v>344</v>
      </c>
      <c r="F71" s="19" t="s">
        <v>57</v>
      </c>
      <c r="G71" s="48" t="s">
        <v>58</v>
      </c>
      <c r="H71" s="20" t="s">
        <v>37</v>
      </c>
      <c r="I71" s="21" t="s">
        <v>345</v>
      </c>
      <c r="J71" s="22" t="s">
        <v>39</v>
      </c>
      <c r="K71" s="22" t="s">
        <v>39</v>
      </c>
      <c r="L71" s="23" t="s">
        <v>40</v>
      </c>
      <c r="M71" s="21" t="s">
        <v>39</v>
      </c>
      <c r="N71" s="21" t="s">
        <v>39</v>
      </c>
      <c r="O71" s="72">
        <v>0.19</v>
      </c>
      <c r="P71" s="22"/>
      <c r="Q71" s="50"/>
      <c r="R71" s="38">
        <f t="shared" si="5"/>
        <v>0.19</v>
      </c>
      <c r="S71" s="39" t="s">
        <v>50</v>
      </c>
      <c r="T71" s="40" t="s">
        <v>50</v>
      </c>
      <c r="U71" s="41" t="s">
        <v>51</v>
      </c>
      <c r="V71" s="42"/>
      <c r="W71" s="42"/>
      <c r="X71" s="43" t="s">
        <v>51</v>
      </c>
      <c r="Y71" s="20"/>
      <c r="Z71" s="40" t="s">
        <v>52</v>
      </c>
      <c r="AA71" s="21" t="s">
        <v>345</v>
      </c>
      <c r="AB71" s="21"/>
      <c r="AC71" s="60" t="s">
        <v>105</v>
      </c>
      <c r="AD71" s="61" t="s">
        <v>346</v>
      </c>
      <c r="AE71" s="36"/>
      <c r="AF71" s="33"/>
      <c r="AG71" s="36"/>
      <c r="AH71" s="33"/>
    </row>
    <row r="72" spans="1:34" ht="60" x14ac:dyDescent="0.25">
      <c r="A72" s="16">
        <f t="shared" si="4"/>
        <v>70</v>
      </c>
      <c r="B72" s="17" t="s">
        <v>347</v>
      </c>
      <c r="C72" s="44" t="s">
        <v>54</v>
      </c>
      <c r="D72" s="19" t="s">
        <v>55</v>
      </c>
      <c r="E72" s="19" t="s">
        <v>348</v>
      </c>
      <c r="F72" s="19" t="s">
        <v>57</v>
      </c>
      <c r="G72" s="48" t="s">
        <v>349</v>
      </c>
      <c r="H72" s="20" t="s">
        <v>37</v>
      </c>
      <c r="I72" s="21" t="s">
        <v>350</v>
      </c>
      <c r="J72" s="22" t="s">
        <v>39</v>
      </c>
      <c r="K72" s="22" t="s">
        <v>39</v>
      </c>
      <c r="L72" s="23" t="s">
        <v>40</v>
      </c>
      <c r="M72" s="21" t="s">
        <v>39</v>
      </c>
      <c r="N72" s="21" t="s">
        <v>39</v>
      </c>
      <c r="O72" s="24">
        <v>0.16</v>
      </c>
      <c r="P72" s="22"/>
      <c r="Q72" s="26"/>
      <c r="R72" s="27">
        <f t="shared" si="5"/>
        <v>0.16</v>
      </c>
      <c r="S72" s="28" t="s">
        <v>41</v>
      </c>
      <c r="T72" s="29" t="s">
        <v>41</v>
      </c>
      <c r="U72" s="52" t="s">
        <v>77</v>
      </c>
      <c r="V72" s="42"/>
      <c r="W72" s="42"/>
      <c r="X72" s="53" t="s">
        <v>77</v>
      </c>
      <c r="Y72" s="20" t="s">
        <v>351</v>
      </c>
      <c r="Z72" s="29" t="s">
        <v>44</v>
      </c>
      <c r="AA72" s="21" t="s">
        <v>350</v>
      </c>
      <c r="AB72" s="21"/>
      <c r="AC72" s="60" t="s">
        <v>105</v>
      </c>
      <c r="AD72" s="61" t="s">
        <v>111</v>
      </c>
      <c r="AE72" s="36"/>
      <c r="AF72" s="74"/>
      <c r="AG72" s="34"/>
      <c r="AH72" s="35"/>
    </row>
    <row r="73" spans="1:34" ht="39.950000000000003" customHeight="1" x14ac:dyDescent="0.25">
      <c r="A73" s="16">
        <f t="shared" si="4"/>
        <v>71</v>
      </c>
      <c r="B73" s="17" t="s">
        <v>347</v>
      </c>
      <c r="C73" s="44" t="s">
        <v>54</v>
      </c>
      <c r="D73" s="19" t="s">
        <v>55</v>
      </c>
      <c r="E73" s="19" t="s">
        <v>348</v>
      </c>
      <c r="F73" s="19" t="s">
        <v>142</v>
      </c>
      <c r="G73" s="19" t="s">
        <v>352</v>
      </c>
      <c r="H73" s="20" t="s">
        <v>37</v>
      </c>
      <c r="I73" s="21" t="s">
        <v>353</v>
      </c>
      <c r="J73" s="22" t="s">
        <v>39</v>
      </c>
      <c r="K73" s="22" t="s">
        <v>39</v>
      </c>
      <c r="L73" s="23" t="s">
        <v>40</v>
      </c>
      <c r="M73" s="21" t="s">
        <v>39</v>
      </c>
      <c r="N73" s="21" t="s">
        <v>39</v>
      </c>
      <c r="O73" s="24">
        <v>0.09</v>
      </c>
      <c r="P73" s="22"/>
      <c r="Q73" s="26"/>
      <c r="R73" s="27">
        <f t="shared" si="5"/>
        <v>0.09</v>
      </c>
      <c r="S73" s="28" t="s">
        <v>41</v>
      </c>
      <c r="T73" s="29" t="s">
        <v>41</v>
      </c>
      <c r="U73" s="30" t="s">
        <v>42</v>
      </c>
      <c r="V73" s="23"/>
      <c r="W73" s="23"/>
      <c r="X73" s="31" t="s">
        <v>42</v>
      </c>
      <c r="Y73" s="20" t="s">
        <v>354</v>
      </c>
      <c r="Z73" s="29" t="s">
        <v>44</v>
      </c>
      <c r="AA73" s="21" t="s">
        <v>353</v>
      </c>
      <c r="AB73" s="21"/>
      <c r="AC73" s="60" t="s">
        <v>105</v>
      </c>
      <c r="AD73" s="61" t="s">
        <v>355</v>
      </c>
      <c r="AE73" s="34"/>
      <c r="AF73" s="35"/>
      <c r="AG73" s="34"/>
      <c r="AH73" s="35"/>
    </row>
    <row r="74" spans="1:34" ht="39.950000000000003" customHeight="1" x14ac:dyDescent="0.25">
      <c r="A74" s="16">
        <f t="shared" si="4"/>
        <v>72</v>
      </c>
      <c r="B74" s="17" t="s">
        <v>347</v>
      </c>
      <c r="C74" s="44" t="s">
        <v>54</v>
      </c>
      <c r="D74" s="19" t="s">
        <v>55</v>
      </c>
      <c r="E74" s="19" t="s">
        <v>348</v>
      </c>
      <c r="F74" s="19" t="s">
        <v>142</v>
      </c>
      <c r="G74" s="19"/>
      <c r="H74" s="20" t="s">
        <v>37</v>
      </c>
      <c r="I74" s="21" t="s">
        <v>356</v>
      </c>
      <c r="J74" s="22" t="s">
        <v>39</v>
      </c>
      <c r="K74" s="22" t="s">
        <v>39</v>
      </c>
      <c r="L74" s="23" t="s">
        <v>40</v>
      </c>
      <c r="M74" s="21" t="s">
        <v>39</v>
      </c>
      <c r="N74" s="21" t="s">
        <v>39</v>
      </c>
      <c r="O74" s="24">
        <v>0.11</v>
      </c>
      <c r="P74" s="22"/>
      <c r="Q74" s="26"/>
      <c r="R74" s="27">
        <f t="shared" si="5"/>
        <v>0.11</v>
      </c>
      <c r="S74" s="28" t="s">
        <v>41</v>
      </c>
      <c r="T74" s="29" t="s">
        <v>41</v>
      </c>
      <c r="U74" s="30" t="s">
        <v>42</v>
      </c>
      <c r="V74" s="23"/>
      <c r="W74" s="23"/>
      <c r="X74" s="31" t="s">
        <v>42</v>
      </c>
      <c r="Y74" s="20"/>
      <c r="Z74" s="29" t="s">
        <v>44</v>
      </c>
      <c r="AA74" s="21" t="s">
        <v>356</v>
      </c>
      <c r="AB74" s="21"/>
      <c r="AC74" s="60" t="s">
        <v>105</v>
      </c>
      <c r="AD74" s="74"/>
      <c r="AE74" s="34"/>
      <c r="AF74" s="35"/>
      <c r="AG74" s="34"/>
      <c r="AH74" s="74"/>
    </row>
    <row r="75" spans="1:34" ht="39.950000000000003" customHeight="1" x14ac:dyDescent="0.25">
      <c r="A75" s="16">
        <f t="shared" si="4"/>
        <v>73</v>
      </c>
      <c r="B75" s="17" t="s">
        <v>357</v>
      </c>
      <c r="C75" s="18"/>
      <c r="D75" s="19" t="s">
        <v>358</v>
      </c>
      <c r="E75" s="19" t="s">
        <v>359</v>
      </c>
      <c r="F75" s="19" t="s">
        <v>35</v>
      </c>
      <c r="G75" s="48" t="s">
        <v>360</v>
      </c>
      <c r="H75" s="20" t="s">
        <v>37</v>
      </c>
      <c r="I75" s="21" t="s">
        <v>361</v>
      </c>
      <c r="J75" s="30" t="s">
        <v>42</v>
      </c>
      <c r="K75" s="52" t="s">
        <v>77</v>
      </c>
      <c r="L75" s="23" t="s">
        <v>40</v>
      </c>
      <c r="M75" s="31" t="s">
        <v>42</v>
      </c>
      <c r="N75" s="21"/>
      <c r="O75" s="58">
        <v>0.56000000000000005</v>
      </c>
      <c r="P75" s="50"/>
      <c r="Q75" s="59"/>
      <c r="R75" s="58">
        <f t="shared" si="5"/>
        <v>0.56000000000000005</v>
      </c>
      <c r="S75" s="52" t="s">
        <v>77</v>
      </c>
      <c r="T75" s="31" t="s">
        <v>42</v>
      </c>
      <c r="U75" s="52" t="s">
        <v>77</v>
      </c>
      <c r="V75" s="42"/>
      <c r="W75" s="42"/>
      <c r="X75" s="53" t="s">
        <v>77</v>
      </c>
      <c r="Y75" s="20" t="s">
        <v>362</v>
      </c>
      <c r="Z75" s="31" t="s">
        <v>79</v>
      </c>
      <c r="AA75" s="21" t="s">
        <v>361</v>
      </c>
      <c r="AB75" s="21"/>
      <c r="AC75" s="60" t="s">
        <v>105</v>
      </c>
      <c r="AD75" s="61" t="s">
        <v>230</v>
      </c>
      <c r="AE75" s="36"/>
      <c r="AF75" s="74"/>
      <c r="AG75" s="34"/>
      <c r="AH75" s="35"/>
    </row>
    <row r="76" spans="1:34" ht="39.950000000000003" customHeight="1" x14ac:dyDescent="0.25">
      <c r="A76" s="16">
        <f t="shared" si="4"/>
        <v>74</v>
      </c>
      <c r="B76" s="17" t="s">
        <v>363</v>
      </c>
      <c r="C76" s="18"/>
      <c r="D76" s="19" t="s">
        <v>358</v>
      </c>
      <c r="E76" s="19" t="s">
        <v>364</v>
      </c>
      <c r="F76" s="19" t="s">
        <v>35</v>
      </c>
      <c r="G76" s="19" t="s">
        <v>365</v>
      </c>
      <c r="H76" s="20" t="s">
        <v>37</v>
      </c>
      <c r="I76" s="21" t="s">
        <v>366</v>
      </c>
      <c r="J76" s="39" t="s">
        <v>50</v>
      </c>
      <c r="K76" s="22" t="s">
        <v>39</v>
      </c>
      <c r="L76" s="23" t="s">
        <v>40</v>
      </c>
      <c r="M76" s="40" t="s">
        <v>50</v>
      </c>
      <c r="N76" s="21"/>
      <c r="O76" s="58">
        <v>0.5</v>
      </c>
      <c r="P76" s="50"/>
      <c r="Q76" s="59"/>
      <c r="R76" s="58">
        <f t="shared" si="5"/>
        <v>0.5</v>
      </c>
      <c r="S76" s="52" t="s">
        <v>77</v>
      </c>
      <c r="T76" s="40" t="s">
        <v>50</v>
      </c>
      <c r="U76" s="30" t="s">
        <v>42</v>
      </c>
      <c r="V76" s="57"/>
      <c r="W76" s="23"/>
      <c r="X76" s="31" t="s">
        <v>42</v>
      </c>
      <c r="Y76" s="20" t="s">
        <v>367</v>
      </c>
      <c r="Z76" s="40" t="s">
        <v>52</v>
      </c>
      <c r="AA76" s="21" t="s">
        <v>366</v>
      </c>
      <c r="AB76" s="21"/>
      <c r="AC76" s="32" t="s">
        <v>45</v>
      </c>
      <c r="AD76" s="74"/>
      <c r="AE76" s="36"/>
      <c r="AF76" s="35"/>
      <c r="AG76" s="36"/>
      <c r="AH76" s="35"/>
    </row>
    <row r="77" spans="1:34" ht="39.950000000000003" customHeight="1" x14ac:dyDescent="0.25">
      <c r="A77" s="16">
        <f t="shared" si="4"/>
        <v>75</v>
      </c>
      <c r="B77" s="75" t="s">
        <v>368</v>
      </c>
      <c r="C77" s="44" t="s">
        <v>240</v>
      </c>
      <c r="D77" s="19" t="s">
        <v>358</v>
      </c>
      <c r="E77" s="19" t="s">
        <v>369</v>
      </c>
      <c r="F77" s="19" t="s">
        <v>35</v>
      </c>
      <c r="G77" s="19" t="s">
        <v>48</v>
      </c>
      <c r="H77" s="20" t="s">
        <v>37</v>
      </c>
      <c r="I77" s="21" t="s">
        <v>370</v>
      </c>
      <c r="J77" s="39" t="s">
        <v>50</v>
      </c>
      <c r="K77" s="22" t="s">
        <v>39</v>
      </c>
      <c r="L77" s="23" t="s">
        <v>40</v>
      </c>
      <c r="M77" s="40" t="s">
        <v>50</v>
      </c>
      <c r="N77" s="40" t="s">
        <v>50</v>
      </c>
      <c r="O77" s="49">
        <v>0.34</v>
      </c>
      <c r="P77" s="22"/>
      <c r="Q77" s="50"/>
      <c r="R77" s="51">
        <f t="shared" si="5"/>
        <v>0.34</v>
      </c>
      <c r="S77" s="30" t="s">
        <v>42</v>
      </c>
      <c r="T77" s="40" t="s">
        <v>50</v>
      </c>
      <c r="U77" s="30" t="s">
        <v>42</v>
      </c>
      <c r="V77" s="23"/>
      <c r="W77" s="23"/>
      <c r="X77" s="31" t="s">
        <v>42</v>
      </c>
      <c r="Y77" s="20" t="s">
        <v>367</v>
      </c>
      <c r="Z77" s="40" t="s">
        <v>52</v>
      </c>
      <c r="AA77" s="21" t="s">
        <v>370</v>
      </c>
      <c r="AB77" s="21"/>
      <c r="AC77" s="32" t="s">
        <v>45</v>
      </c>
      <c r="AD77" s="33"/>
      <c r="AE77" s="36"/>
      <c r="AF77" s="33"/>
      <c r="AG77" s="36"/>
      <c r="AH77" s="33"/>
    </row>
    <row r="78" spans="1:34" ht="39.950000000000003" customHeight="1" x14ac:dyDescent="0.25">
      <c r="A78" s="16">
        <f t="shared" si="4"/>
        <v>76</v>
      </c>
      <c r="B78" s="76" t="s">
        <v>371</v>
      </c>
      <c r="C78" s="77"/>
      <c r="D78" s="77" t="s">
        <v>95</v>
      </c>
      <c r="E78" s="77" t="s">
        <v>372</v>
      </c>
      <c r="F78" s="77" t="s">
        <v>97</v>
      </c>
      <c r="G78" s="77" t="s">
        <v>373</v>
      </c>
      <c r="H78" s="20" t="s">
        <v>37</v>
      </c>
      <c r="I78" s="21" t="s">
        <v>374</v>
      </c>
      <c r="J78" s="30" t="s">
        <v>42</v>
      </c>
      <c r="K78" s="22" t="s">
        <v>39</v>
      </c>
      <c r="L78" s="23" t="s">
        <v>40</v>
      </c>
      <c r="M78" s="31" t="s">
        <v>42</v>
      </c>
      <c r="N78" s="21"/>
      <c r="O78" s="45">
        <v>0.73</v>
      </c>
      <c r="P78" s="50"/>
      <c r="Q78" s="26"/>
      <c r="R78" s="55">
        <f t="shared" si="5"/>
        <v>0.73</v>
      </c>
      <c r="S78" s="41" t="s">
        <v>51</v>
      </c>
      <c r="T78" s="31" t="s">
        <v>42</v>
      </c>
      <c r="U78" s="41" t="s">
        <v>51</v>
      </c>
      <c r="V78" s="42"/>
      <c r="W78" s="42"/>
      <c r="X78" s="43" t="s">
        <v>51</v>
      </c>
      <c r="Y78" s="20"/>
      <c r="Z78" s="31" t="s">
        <v>79</v>
      </c>
      <c r="AA78" s="21" t="s">
        <v>374</v>
      </c>
      <c r="AB78" s="21"/>
      <c r="AC78" s="32" t="s">
        <v>45</v>
      </c>
      <c r="AD78" s="33"/>
      <c r="AE78" s="36"/>
      <c r="AF78" s="33"/>
      <c r="AG78" s="36"/>
      <c r="AH78" s="33"/>
    </row>
    <row r="79" spans="1:34" ht="39.950000000000003" customHeight="1" x14ac:dyDescent="0.25">
      <c r="A79" s="16">
        <f t="shared" si="4"/>
        <v>77</v>
      </c>
      <c r="B79" s="75" t="s">
        <v>375</v>
      </c>
      <c r="C79" s="19"/>
      <c r="D79" s="19" t="s">
        <v>95</v>
      </c>
      <c r="E79" s="19" t="s">
        <v>372</v>
      </c>
      <c r="F79" s="19" t="s">
        <v>97</v>
      </c>
      <c r="G79" s="19" t="s">
        <v>376</v>
      </c>
      <c r="H79" s="20" t="s">
        <v>37</v>
      </c>
      <c r="I79" s="21" t="s">
        <v>377</v>
      </c>
      <c r="J79" s="22" t="s">
        <v>39</v>
      </c>
      <c r="K79" s="22" t="s">
        <v>39</v>
      </c>
      <c r="L79" s="30" t="s">
        <v>42</v>
      </c>
      <c r="M79" s="31" t="s">
        <v>42</v>
      </c>
      <c r="N79" s="21"/>
      <c r="O79" s="58">
        <v>0.5</v>
      </c>
      <c r="P79" s="50"/>
      <c r="Q79" s="59"/>
      <c r="R79" s="58">
        <f t="shared" si="5"/>
        <v>0.5</v>
      </c>
      <c r="S79" s="52" t="s">
        <v>77</v>
      </c>
      <c r="T79" s="31" t="s">
        <v>42</v>
      </c>
      <c r="U79" s="41" t="s">
        <v>51</v>
      </c>
      <c r="V79" s="42"/>
      <c r="W79" s="42"/>
      <c r="X79" s="43" t="s">
        <v>51</v>
      </c>
      <c r="Y79" s="20"/>
      <c r="Z79" s="31" t="s">
        <v>79</v>
      </c>
      <c r="AA79" s="21" t="s">
        <v>377</v>
      </c>
      <c r="AB79" s="21"/>
      <c r="AC79" s="32" t="s">
        <v>45</v>
      </c>
      <c r="AD79" s="33"/>
      <c r="AE79" s="36"/>
      <c r="AF79" s="33"/>
      <c r="AG79" s="36"/>
      <c r="AH79" s="33"/>
    </row>
    <row r="80" spans="1:34" ht="39.950000000000003" customHeight="1" x14ac:dyDescent="0.25">
      <c r="A80" s="16">
        <f t="shared" si="4"/>
        <v>78</v>
      </c>
      <c r="B80" s="17" t="s">
        <v>378</v>
      </c>
      <c r="C80" s="19"/>
      <c r="D80" s="19" t="s">
        <v>95</v>
      </c>
      <c r="E80" s="19" t="s">
        <v>372</v>
      </c>
      <c r="F80" s="19" t="s">
        <v>97</v>
      </c>
      <c r="G80" s="19" t="s">
        <v>108</v>
      </c>
      <c r="H80" s="20" t="s">
        <v>37</v>
      </c>
      <c r="I80" s="21" t="s">
        <v>379</v>
      </c>
      <c r="J80" s="22" t="s">
        <v>39</v>
      </c>
      <c r="K80" s="22" t="s">
        <v>39</v>
      </c>
      <c r="L80" s="23" t="s">
        <v>40</v>
      </c>
      <c r="M80" s="22" t="s">
        <v>39</v>
      </c>
      <c r="N80" s="21"/>
      <c r="O80" s="49">
        <v>0.36</v>
      </c>
      <c r="P80" s="22"/>
      <c r="Q80" s="50"/>
      <c r="R80" s="51">
        <f t="shared" si="5"/>
        <v>0.36</v>
      </c>
      <c r="S80" s="30" t="s">
        <v>42</v>
      </c>
      <c r="T80" s="31" t="s">
        <v>42</v>
      </c>
      <c r="U80" s="41" t="s">
        <v>51</v>
      </c>
      <c r="V80" s="42"/>
      <c r="W80" s="42"/>
      <c r="X80" s="43" t="s">
        <v>51</v>
      </c>
      <c r="Y80" s="20"/>
      <c r="Z80" s="31" t="s">
        <v>79</v>
      </c>
      <c r="AA80" s="21" t="s">
        <v>379</v>
      </c>
      <c r="AB80" s="21"/>
      <c r="AC80" s="32" t="s">
        <v>45</v>
      </c>
      <c r="AD80" s="33"/>
      <c r="AE80" s="36"/>
      <c r="AF80" s="33"/>
      <c r="AG80" s="36"/>
      <c r="AH80" s="33"/>
    </row>
    <row r="81" spans="1:34" ht="39.950000000000003" customHeight="1" x14ac:dyDescent="0.25">
      <c r="A81" s="16">
        <f t="shared" si="4"/>
        <v>79</v>
      </c>
      <c r="B81" s="17" t="s">
        <v>380</v>
      </c>
      <c r="C81" s="18"/>
      <c r="D81" s="19" t="s">
        <v>95</v>
      </c>
      <c r="E81" s="19" t="s">
        <v>381</v>
      </c>
      <c r="F81" s="19" t="s">
        <v>35</v>
      </c>
      <c r="G81" s="48" t="s">
        <v>382</v>
      </c>
      <c r="H81" s="20" t="s">
        <v>37</v>
      </c>
      <c r="I81" s="21" t="s">
        <v>383</v>
      </c>
      <c r="J81" s="22"/>
      <c r="K81" s="22"/>
      <c r="L81" s="22"/>
      <c r="M81" s="21">
        <v>2026</v>
      </c>
      <c r="N81" s="21"/>
      <c r="O81" s="49">
        <v>0.49</v>
      </c>
      <c r="P81" s="50"/>
      <c r="Q81" s="50"/>
      <c r="R81" s="51">
        <f t="shared" si="5"/>
        <v>0.49</v>
      </c>
      <c r="S81" s="30" t="s">
        <v>42</v>
      </c>
      <c r="T81" s="31" t="s">
        <v>42</v>
      </c>
      <c r="U81" s="41" t="s">
        <v>51</v>
      </c>
      <c r="V81" s="42"/>
      <c r="W81" s="42"/>
      <c r="X81" s="43" t="s">
        <v>51</v>
      </c>
      <c r="Y81" s="20"/>
      <c r="Z81" s="31" t="s">
        <v>79</v>
      </c>
      <c r="AA81" s="21" t="s">
        <v>383</v>
      </c>
      <c r="AB81" s="21"/>
      <c r="AC81" s="32" t="s">
        <v>45</v>
      </c>
      <c r="AD81" s="33"/>
      <c r="AE81" s="36"/>
      <c r="AF81" s="33"/>
      <c r="AG81" s="36"/>
      <c r="AH81" s="33"/>
    </row>
    <row r="82" spans="1:34" ht="39.950000000000003" customHeight="1" x14ac:dyDescent="0.25">
      <c r="A82" s="16">
        <f t="shared" si="4"/>
        <v>80</v>
      </c>
      <c r="B82" s="17" t="s">
        <v>384</v>
      </c>
      <c r="C82" s="44" t="s">
        <v>54</v>
      </c>
      <c r="D82" s="19" t="s">
        <v>95</v>
      </c>
      <c r="E82" s="19" t="s">
        <v>381</v>
      </c>
      <c r="F82" s="19" t="s">
        <v>35</v>
      </c>
      <c r="G82" s="48" t="s">
        <v>382</v>
      </c>
      <c r="H82" s="20" t="s">
        <v>37</v>
      </c>
      <c r="I82" s="21" t="s">
        <v>385</v>
      </c>
      <c r="J82" s="22"/>
      <c r="K82" s="22"/>
      <c r="L82" s="22"/>
      <c r="M82" s="21">
        <v>2026</v>
      </c>
      <c r="N82" s="21"/>
      <c r="O82" s="58">
        <v>0.61</v>
      </c>
      <c r="P82" s="22"/>
      <c r="Q82" s="22"/>
      <c r="R82" s="58">
        <f t="shared" si="5"/>
        <v>0.61</v>
      </c>
      <c r="S82" s="52" t="s">
        <v>77</v>
      </c>
      <c r="T82" s="53" t="s">
        <v>77</v>
      </c>
      <c r="U82" s="52" t="s">
        <v>77</v>
      </c>
      <c r="V82" s="23"/>
      <c r="W82" s="57"/>
      <c r="X82" s="53" t="s">
        <v>77</v>
      </c>
      <c r="Y82" s="20"/>
      <c r="Z82" s="53" t="s">
        <v>45</v>
      </c>
      <c r="AA82" s="21" t="s">
        <v>385</v>
      </c>
      <c r="AB82" s="21"/>
      <c r="AC82" s="32" t="s">
        <v>45</v>
      </c>
      <c r="AD82" s="33"/>
      <c r="AE82" s="36"/>
      <c r="AF82" s="33"/>
      <c r="AG82" s="36"/>
      <c r="AH82" s="33"/>
    </row>
    <row r="83" spans="1:34" ht="39.950000000000003" customHeight="1" x14ac:dyDescent="0.25">
      <c r="A83" s="16">
        <f t="shared" si="4"/>
        <v>81</v>
      </c>
      <c r="B83" s="17" t="s">
        <v>386</v>
      </c>
      <c r="C83" s="18"/>
      <c r="D83" s="19" t="s">
        <v>90</v>
      </c>
      <c r="E83" s="19" t="s">
        <v>387</v>
      </c>
      <c r="F83" s="19" t="s">
        <v>57</v>
      </c>
      <c r="G83" s="48" t="s">
        <v>388</v>
      </c>
      <c r="H83" s="20" t="s">
        <v>37</v>
      </c>
      <c r="I83" s="21" t="s">
        <v>389</v>
      </c>
      <c r="J83" s="22"/>
      <c r="K83" s="22"/>
      <c r="L83" s="22"/>
      <c r="M83" s="21">
        <v>2026</v>
      </c>
      <c r="N83" s="21"/>
      <c r="O83" s="45">
        <v>0.7</v>
      </c>
      <c r="P83" s="26"/>
      <c r="Q83" s="26"/>
      <c r="R83" s="55">
        <f t="shared" si="5"/>
        <v>0.7</v>
      </c>
      <c r="S83" s="41" t="s">
        <v>51</v>
      </c>
      <c r="T83" s="43" t="s">
        <v>51</v>
      </c>
      <c r="U83" s="41" t="s">
        <v>51</v>
      </c>
      <c r="V83" s="42"/>
      <c r="W83" s="42"/>
      <c r="X83" s="43" t="s">
        <v>51</v>
      </c>
      <c r="Y83" s="20"/>
      <c r="Z83" s="43" t="s">
        <v>66</v>
      </c>
      <c r="AA83" s="21" t="s">
        <v>389</v>
      </c>
      <c r="AB83" s="21"/>
      <c r="AC83" s="32" t="s">
        <v>45</v>
      </c>
      <c r="AD83" s="33"/>
      <c r="AE83" s="36"/>
      <c r="AF83" s="33"/>
      <c r="AG83" s="36"/>
      <c r="AH83" s="33"/>
    </row>
    <row r="84" spans="1:34" ht="39.950000000000003" customHeight="1" x14ac:dyDescent="0.25">
      <c r="A84" s="16">
        <f t="shared" si="4"/>
        <v>82</v>
      </c>
      <c r="B84" s="17" t="s">
        <v>390</v>
      </c>
      <c r="C84" s="18"/>
      <c r="D84" s="19" t="s">
        <v>90</v>
      </c>
      <c r="E84" s="19" t="s">
        <v>391</v>
      </c>
      <c r="F84" s="19" t="s">
        <v>57</v>
      </c>
      <c r="G84" s="19" t="s">
        <v>392</v>
      </c>
      <c r="H84" s="20" t="s">
        <v>37</v>
      </c>
      <c r="I84" s="21" t="s">
        <v>393</v>
      </c>
      <c r="J84" s="30" t="s">
        <v>42</v>
      </c>
      <c r="K84" s="52" t="s">
        <v>77</v>
      </c>
      <c r="L84" s="52" t="s">
        <v>77</v>
      </c>
      <c r="M84" s="31" t="s">
        <v>42</v>
      </c>
      <c r="N84" s="21"/>
      <c r="O84" s="45">
        <v>0.71</v>
      </c>
      <c r="P84" s="26"/>
      <c r="Q84" s="26"/>
      <c r="R84" s="55">
        <f t="shared" si="5"/>
        <v>0.71</v>
      </c>
      <c r="S84" s="41" t="s">
        <v>51</v>
      </c>
      <c r="T84" s="31" t="s">
        <v>42</v>
      </c>
      <c r="U84" s="41" t="s">
        <v>51</v>
      </c>
      <c r="V84" s="42"/>
      <c r="W84" s="42"/>
      <c r="X84" s="43" t="s">
        <v>51</v>
      </c>
      <c r="Y84" s="20"/>
      <c r="Z84" s="31" t="s">
        <v>79</v>
      </c>
      <c r="AA84" s="21" t="s">
        <v>393</v>
      </c>
      <c r="AB84" s="21"/>
      <c r="AC84" s="32" t="s">
        <v>45</v>
      </c>
      <c r="AD84" s="33"/>
      <c r="AE84" s="36"/>
      <c r="AF84" s="33"/>
      <c r="AG84" s="36"/>
      <c r="AH84" s="33"/>
    </row>
    <row r="85" spans="1:34" ht="39.950000000000003" customHeight="1" x14ac:dyDescent="0.25">
      <c r="A85" s="16">
        <f t="shared" si="4"/>
        <v>83</v>
      </c>
      <c r="B85" s="17" t="s">
        <v>394</v>
      </c>
      <c r="C85" s="18"/>
      <c r="D85" s="19" t="s">
        <v>395</v>
      </c>
      <c r="E85" s="19" t="s">
        <v>396</v>
      </c>
      <c r="F85" s="19" t="s">
        <v>57</v>
      </c>
      <c r="G85" s="19" t="s">
        <v>397</v>
      </c>
      <c r="H85" s="20" t="s">
        <v>37</v>
      </c>
      <c r="I85" s="21" t="s">
        <v>398</v>
      </c>
      <c r="J85" s="22" t="s">
        <v>39</v>
      </c>
      <c r="K85" s="22" t="s">
        <v>39</v>
      </c>
      <c r="L85" s="52" t="s">
        <v>77</v>
      </c>
      <c r="M85" s="52" t="s">
        <v>77</v>
      </c>
      <c r="N85" s="78"/>
      <c r="O85" s="49">
        <v>0.48</v>
      </c>
      <c r="P85" s="50"/>
      <c r="Q85" s="50"/>
      <c r="R85" s="51">
        <f t="shared" si="5"/>
        <v>0.48</v>
      </c>
      <c r="S85" s="30" t="s">
        <v>42</v>
      </c>
      <c r="T85" s="31" t="s">
        <v>42</v>
      </c>
      <c r="U85" s="30" t="s">
        <v>42</v>
      </c>
      <c r="V85" s="23"/>
      <c r="W85" s="23"/>
      <c r="X85" s="31" t="s">
        <v>42</v>
      </c>
      <c r="Y85" s="20" t="s">
        <v>399</v>
      </c>
      <c r="Z85" s="31" t="s">
        <v>79</v>
      </c>
      <c r="AA85" s="21" t="s">
        <v>398</v>
      </c>
      <c r="AB85" s="21"/>
      <c r="AC85" s="32" t="s">
        <v>45</v>
      </c>
      <c r="AD85" s="33"/>
      <c r="AE85" s="36"/>
      <c r="AF85" s="35"/>
      <c r="AG85" s="36"/>
      <c r="AH85" s="35"/>
    </row>
    <row r="86" spans="1:34" ht="39.950000000000003" customHeight="1" x14ac:dyDescent="0.25">
      <c r="A86" s="16">
        <f t="shared" si="4"/>
        <v>84</v>
      </c>
      <c r="B86" s="17" t="s">
        <v>400</v>
      </c>
      <c r="C86" s="18"/>
      <c r="D86" s="19" t="s">
        <v>95</v>
      </c>
      <c r="E86" s="19" t="s">
        <v>401</v>
      </c>
      <c r="F86" s="19" t="s">
        <v>101</v>
      </c>
      <c r="G86" s="56" t="s">
        <v>402</v>
      </c>
      <c r="H86" s="20" t="s">
        <v>37</v>
      </c>
      <c r="I86" s="21" t="s">
        <v>403</v>
      </c>
      <c r="J86" s="23"/>
      <c r="K86" s="57"/>
      <c r="L86" s="23"/>
      <c r="M86" s="21">
        <v>2026</v>
      </c>
      <c r="N86" s="78"/>
      <c r="O86" s="45">
        <v>0.86</v>
      </c>
      <c r="P86" s="22"/>
      <c r="Q86" s="26"/>
      <c r="R86" s="55">
        <f t="shared" si="5"/>
        <v>0.86</v>
      </c>
      <c r="S86" s="41" t="s">
        <v>51</v>
      </c>
      <c r="T86" s="43" t="s">
        <v>51</v>
      </c>
      <c r="U86" s="41" t="s">
        <v>51</v>
      </c>
      <c r="V86" s="42"/>
      <c r="W86" s="42"/>
      <c r="X86" s="43" t="s">
        <v>51</v>
      </c>
      <c r="Y86" s="20"/>
      <c r="Z86" s="43" t="s">
        <v>66</v>
      </c>
      <c r="AA86" s="21" t="s">
        <v>403</v>
      </c>
      <c r="AB86" s="21"/>
      <c r="AC86" s="32" t="s">
        <v>45</v>
      </c>
      <c r="AD86" s="33"/>
      <c r="AE86" s="36"/>
      <c r="AF86" s="33"/>
      <c r="AG86" s="36"/>
      <c r="AH86" s="33"/>
    </row>
    <row r="87" spans="1:34" ht="39.950000000000003" customHeight="1" x14ac:dyDescent="0.25">
      <c r="A87" s="16">
        <f>A85+1</f>
        <v>84</v>
      </c>
      <c r="B87" s="17" t="s">
        <v>404</v>
      </c>
      <c r="C87" s="18"/>
      <c r="D87" s="19" t="s">
        <v>95</v>
      </c>
      <c r="E87" s="19" t="s">
        <v>405</v>
      </c>
      <c r="F87" s="19" t="s">
        <v>101</v>
      </c>
      <c r="G87" s="56" t="s">
        <v>406</v>
      </c>
      <c r="H87" s="20" t="s">
        <v>37</v>
      </c>
      <c r="I87" s="21" t="s">
        <v>407</v>
      </c>
      <c r="J87" s="23"/>
      <c r="K87" s="57"/>
      <c r="L87" s="23"/>
      <c r="M87" s="21">
        <v>2026</v>
      </c>
      <c r="N87" s="78"/>
      <c r="O87" s="72">
        <v>0.23</v>
      </c>
      <c r="P87" s="22"/>
      <c r="Q87" s="50"/>
      <c r="R87" s="38">
        <f t="shared" si="5"/>
        <v>0.23</v>
      </c>
      <c r="S87" s="39" t="s">
        <v>50</v>
      </c>
      <c r="T87" s="40" t="s">
        <v>50</v>
      </c>
      <c r="U87" s="30" t="s">
        <v>42</v>
      </c>
      <c r="V87" s="23"/>
      <c r="W87" s="57"/>
      <c r="X87" s="31" t="s">
        <v>42</v>
      </c>
      <c r="Y87" s="20" t="s">
        <v>72</v>
      </c>
      <c r="Z87" s="40" t="s">
        <v>52</v>
      </c>
      <c r="AA87" s="21" t="s">
        <v>407</v>
      </c>
      <c r="AB87" s="21"/>
      <c r="AC87" s="32" t="s">
        <v>45</v>
      </c>
      <c r="AD87" s="33"/>
      <c r="AE87" s="34"/>
      <c r="AF87" s="35"/>
      <c r="AG87" s="36"/>
      <c r="AH87" s="33"/>
    </row>
    <row r="88" spans="1:34" ht="39.950000000000003" customHeight="1" x14ac:dyDescent="0.25">
      <c r="A88" s="16">
        <f>A86+1</f>
        <v>85</v>
      </c>
      <c r="B88" s="17" t="s">
        <v>408</v>
      </c>
      <c r="C88" s="18"/>
      <c r="D88" s="19" t="s">
        <v>95</v>
      </c>
      <c r="E88" s="19" t="s">
        <v>405</v>
      </c>
      <c r="F88" s="19" t="s">
        <v>101</v>
      </c>
      <c r="G88" s="56" t="s">
        <v>406</v>
      </c>
      <c r="H88" s="20" t="s">
        <v>37</v>
      </c>
      <c r="I88" s="21" t="s">
        <v>409</v>
      </c>
      <c r="J88" s="23"/>
      <c r="K88" s="57"/>
      <c r="L88" s="23"/>
      <c r="M88" s="21">
        <v>2026</v>
      </c>
      <c r="N88" s="78"/>
      <c r="O88" s="72">
        <v>0.33</v>
      </c>
      <c r="P88" s="22"/>
      <c r="Q88" s="50"/>
      <c r="R88" s="38">
        <f t="shared" si="5"/>
        <v>0.33</v>
      </c>
      <c r="S88" s="39" t="s">
        <v>50</v>
      </c>
      <c r="T88" s="40" t="s">
        <v>50</v>
      </c>
      <c r="U88" s="30" t="s">
        <v>42</v>
      </c>
      <c r="V88" s="23"/>
      <c r="W88" s="57"/>
      <c r="X88" s="31" t="s">
        <v>42</v>
      </c>
      <c r="Y88" s="20" t="s">
        <v>410</v>
      </c>
      <c r="Z88" s="40" t="s">
        <v>52</v>
      </c>
      <c r="AA88" s="21" t="s">
        <v>409</v>
      </c>
      <c r="AB88" s="21"/>
      <c r="AC88" s="32" t="s">
        <v>45</v>
      </c>
      <c r="AD88" s="33"/>
      <c r="AE88" s="34"/>
      <c r="AF88" s="35"/>
      <c r="AG88" s="36"/>
      <c r="AH88" s="33"/>
    </row>
    <row r="89" spans="1:34" ht="39.950000000000003" customHeight="1" x14ac:dyDescent="0.25">
      <c r="A89" s="16">
        <f t="shared" si="4"/>
        <v>86</v>
      </c>
      <c r="B89" s="17" t="s">
        <v>411</v>
      </c>
      <c r="C89" s="18"/>
      <c r="D89" s="19" t="s">
        <v>95</v>
      </c>
      <c r="E89" s="19" t="s">
        <v>412</v>
      </c>
      <c r="F89" s="19" t="s">
        <v>97</v>
      </c>
      <c r="G89" s="19" t="s">
        <v>413</v>
      </c>
      <c r="H89" s="20" t="s">
        <v>37</v>
      </c>
      <c r="I89" s="21" t="s">
        <v>414</v>
      </c>
      <c r="J89" s="23"/>
      <c r="K89" s="57"/>
      <c r="L89" s="23"/>
      <c r="M89" s="21">
        <v>2026</v>
      </c>
      <c r="N89" s="21"/>
      <c r="O89" s="72">
        <v>0.31</v>
      </c>
      <c r="P89" s="22"/>
      <c r="Q89" s="50"/>
      <c r="R89" s="38">
        <f t="shared" si="5"/>
        <v>0.31</v>
      </c>
      <c r="S89" s="39" t="s">
        <v>50</v>
      </c>
      <c r="T89" s="40" t="s">
        <v>50</v>
      </c>
      <c r="U89" s="30" t="s">
        <v>42</v>
      </c>
      <c r="V89" s="23"/>
      <c r="W89" s="23"/>
      <c r="X89" s="31" t="s">
        <v>42</v>
      </c>
      <c r="Y89" s="20" t="s">
        <v>116</v>
      </c>
      <c r="Z89" s="40" t="s">
        <v>52</v>
      </c>
      <c r="AA89" s="21" t="s">
        <v>414</v>
      </c>
      <c r="AB89" s="21"/>
      <c r="AC89" s="60" t="s">
        <v>105</v>
      </c>
      <c r="AD89" s="79" t="s">
        <v>415</v>
      </c>
      <c r="AE89" s="36"/>
      <c r="AF89" s="33"/>
      <c r="AG89" s="34"/>
      <c r="AH89" s="35"/>
    </row>
    <row r="90" spans="1:34" ht="39.950000000000003" customHeight="1" x14ac:dyDescent="0.25">
      <c r="A90" s="16">
        <f t="shared" si="4"/>
        <v>87</v>
      </c>
      <c r="B90" s="17" t="s">
        <v>416</v>
      </c>
      <c r="C90" s="44" t="s">
        <v>54</v>
      </c>
      <c r="D90" s="19" t="s">
        <v>95</v>
      </c>
      <c r="E90" s="19" t="s">
        <v>412</v>
      </c>
      <c r="F90" s="19" t="s">
        <v>101</v>
      </c>
      <c r="G90" s="56" t="s">
        <v>406</v>
      </c>
      <c r="H90" s="20" t="s">
        <v>37</v>
      </c>
      <c r="I90" s="21" t="s">
        <v>417</v>
      </c>
      <c r="J90" s="23"/>
      <c r="K90" s="57"/>
      <c r="L90" s="23"/>
      <c r="M90" s="21">
        <v>2026</v>
      </c>
      <c r="N90" s="78"/>
      <c r="O90" s="72">
        <v>0.17</v>
      </c>
      <c r="P90" s="22"/>
      <c r="Q90" s="50"/>
      <c r="R90" s="38">
        <f t="shared" si="5"/>
        <v>0.17</v>
      </c>
      <c r="S90" s="39" t="s">
        <v>50</v>
      </c>
      <c r="T90" s="40" t="s">
        <v>50</v>
      </c>
      <c r="U90" s="30" t="s">
        <v>42</v>
      </c>
      <c r="V90" s="23"/>
      <c r="W90" s="23"/>
      <c r="X90" s="31" t="s">
        <v>42</v>
      </c>
      <c r="Y90" s="20" t="s">
        <v>72</v>
      </c>
      <c r="Z90" s="40" t="s">
        <v>52</v>
      </c>
      <c r="AA90" s="21" t="s">
        <v>417</v>
      </c>
      <c r="AB90" s="21"/>
      <c r="AC90" s="32" t="s">
        <v>45</v>
      </c>
      <c r="AD90" s="33"/>
      <c r="AE90" s="36"/>
      <c r="AF90" s="33"/>
      <c r="AG90" s="34"/>
      <c r="AH90" s="35"/>
    </row>
    <row r="91" spans="1:34" ht="39.950000000000003" customHeight="1" x14ac:dyDescent="0.25">
      <c r="A91" s="16">
        <f t="shared" si="4"/>
        <v>88</v>
      </c>
      <c r="B91" s="17" t="s">
        <v>418</v>
      </c>
      <c r="C91" s="18"/>
      <c r="D91" s="19" t="s">
        <v>95</v>
      </c>
      <c r="E91" s="19" t="s">
        <v>419</v>
      </c>
      <c r="F91" s="19" t="s">
        <v>35</v>
      </c>
      <c r="G91" s="48" t="s">
        <v>420</v>
      </c>
      <c r="H91" s="20" t="s">
        <v>37</v>
      </c>
      <c r="I91" s="21" t="s">
        <v>421</v>
      </c>
      <c r="J91" s="22"/>
      <c r="K91" s="22"/>
      <c r="L91" s="22"/>
      <c r="M91" s="21">
        <v>2026</v>
      </c>
      <c r="N91" s="21"/>
      <c r="O91" s="45">
        <v>0.67</v>
      </c>
      <c r="P91" s="22"/>
      <c r="Q91" s="26"/>
      <c r="R91" s="55">
        <f t="shared" si="5"/>
        <v>0.67</v>
      </c>
      <c r="S91" s="41" t="s">
        <v>51</v>
      </c>
      <c r="T91" s="43" t="s">
        <v>51</v>
      </c>
      <c r="U91" s="41" t="s">
        <v>51</v>
      </c>
      <c r="V91" s="42"/>
      <c r="W91" s="42"/>
      <c r="X91" s="43" t="s">
        <v>51</v>
      </c>
      <c r="Y91" s="20"/>
      <c r="Z91" s="43" t="s">
        <v>66</v>
      </c>
      <c r="AA91" s="21" t="s">
        <v>421</v>
      </c>
      <c r="AB91" s="21"/>
      <c r="AC91" s="32" t="s">
        <v>45</v>
      </c>
      <c r="AD91" s="74"/>
      <c r="AE91" s="36"/>
      <c r="AF91" s="74"/>
      <c r="AG91" s="36"/>
      <c r="AH91" s="74"/>
    </row>
    <row r="92" spans="1:34" ht="39.950000000000003" customHeight="1" x14ac:dyDescent="0.25">
      <c r="A92" s="16">
        <f t="shared" si="4"/>
        <v>89</v>
      </c>
      <c r="B92" s="17" t="s">
        <v>422</v>
      </c>
      <c r="C92" s="18"/>
      <c r="D92" s="19" t="s">
        <v>95</v>
      </c>
      <c r="E92" s="19" t="s">
        <v>419</v>
      </c>
      <c r="F92" s="19" t="s">
        <v>35</v>
      </c>
      <c r="G92" s="48" t="s">
        <v>423</v>
      </c>
      <c r="H92" s="20" t="s">
        <v>37</v>
      </c>
      <c r="I92" s="21" t="s">
        <v>424</v>
      </c>
      <c r="J92" s="22"/>
      <c r="K92" s="22"/>
      <c r="L92" s="22"/>
      <c r="M92" s="21">
        <v>2026</v>
      </c>
      <c r="N92" s="21"/>
      <c r="O92" s="49">
        <v>0.44</v>
      </c>
      <c r="P92" s="22"/>
      <c r="Q92" s="50"/>
      <c r="R92" s="49">
        <f t="shared" si="5"/>
        <v>0.44</v>
      </c>
      <c r="S92" s="30" t="s">
        <v>42</v>
      </c>
      <c r="T92" s="31" t="s">
        <v>42</v>
      </c>
      <c r="U92" s="41" t="s">
        <v>51</v>
      </c>
      <c r="V92" s="42"/>
      <c r="W92" s="42"/>
      <c r="X92" s="43" t="s">
        <v>51</v>
      </c>
      <c r="Y92" s="20"/>
      <c r="Z92" s="31" t="s">
        <v>79</v>
      </c>
      <c r="AA92" s="21" t="s">
        <v>424</v>
      </c>
      <c r="AB92" s="21"/>
      <c r="AC92" s="32" t="s">
        <v>45</v>
      </c>
      <c r="AD92" s="74"/>
      <c r="AE92" s="36"/>
      <c r="AF92" s="74"/>
      <c r="AG92" s="36"/>
      <c r="AH92" s="74"/>
    </row>
    <row r="93" spans="1:34" ht="39.950000000000003" customHeight="1" x14ac:dyDescent="0.25">
      <c r="A93" s="16">
        <f t="shared" si="4"/>
        <v>90</v>
      </c>
      <c r="B93" s="17" t="s">
        <v>425</v>
      </c>
      <c r="C93" s="18"/>
      <c r="D93" s="19" t="s">
        <v>95</v>
      </c>
      <c r="E93" s="19" t="s">
        <v>419</v>
      </c>
      <c r="F93" s="19" t="s">
        <v>35</v>
      </c>
      <c r="G93" s="48" t="s">
        <v>426</v>
      </c>
      <c r="H93" s="20" t="s">
        <v>37</v>
      </c>
      <c r="I93" s="21" t="s">
        <v>427</v>
      </c>
      <c r="J93" s="22" t="s">
        <v>39</v>
      </c>
      <c r="K93" s="22" t="s">
        <v>39</v>
      </c>
      <c r="L93" s="23" t="s">
        <v>40</v>
      </c>
      <c r="M93" s="21" t="s">
        <v>39</v>
      </c>
      <c r="N93" s="21"/>
      <c r="O93" s="58">
        <v>0.52</v>
      </c>
      <c r="P93" s="22"/>
      <c r="Q93" s="22"/>
      <c r="R93" s="58">
        <f t="shared" si="5"/>
        <v>0.52</v>
      </c>
      <c r="S93" s="52" t="s">
        <v>77</v>
      </c>
      <c r="T93" s="53" t="s">
        <v>77</v>
      </c>
      <c r="U93" s="30" t="s">
        <v>42</v>
      </c>
      <c r="V93" s="23"/>
      <c r="W93" s="23"/>
      <c r="X93" s="31" t="s">
        <v>42</v>
      </c>
      <c r="Y93" s="20" t="s">
        <v>303</v>
      </c>
      <c r="Z93" s="31" t="s">
        <v>79</v>
      </c>
      <c r="AA93" s="21" t="s">
        <v>427</v>
      </c>
      <c r="AB93" s="21"/>
      <c r="AC93" s="32" t="s">
        <v>45</v>
      </c>
      <c r="AD93" s="74"/>
      <c r="AE93" s="36"/>
      <c r="AF93" s="74"/>
      <c r="AG93" s="36"/>
      <c r="AH93" s="74"/>
    </row>
    <row r="94" spans="1:34" ht="39.950000000000003" customHeight="1" x14ac:dyDescent="0.25">
      <c r="A94" s="16">
        <f t="shared" si="4"/>
        <v>91</v>
      </c>
      <c r="B94" s="17" t="s">
        <v>428</v>
      </c>
      <c r="C94" s="44" t="s">
        <v>54</v>
      </c>
      <c r="D94" s="19" t="s">
        <v>95</v>
      </c>
      <c r="E94" s="19" t="s">
        <v>419</v>
      </c>
      <c r="F94" s="19" t="s">
        <v>35</v>
      </c>
      <c r="G94" s="48" t="s">
        <v>429</v>
      </c>
      <c r="H94" s="20" t="s">
        <v>37</v>
      </c>
      <c r="I94" s="21" t="s">
        <v>430</v>
      </c>
      <c r="J94" s="22" t="s">
        <v>39</v>
      </c>
      <c r="K94" s="22" t="s">
        <v>39</v>
      </c>
      <c r="L94" s="23" t="s">
        <v>40</v>
      </c>
      <c r="M94" s="21" t="s">
        <v>39</v>
      </c>
      <c r="N94" s="21" t="s">
        <v>39</v>
      </c>
      <c r="O94" s="58">
        <v>0.5</v>
      </c>
      <c r="P94" s="22"/>
      <c r="Q94" s="22"/>
      <c r="R94" s="58">
        <f t="shared" si="5"/>
        <v>0.5</v>
      </c>
      <c r="S94" s="52" t="s">
        <v>77</v>
      </c>
      <c r="T94" s="53" t="s">
        <v>77</v>
      </c>
      <c r="U94" s="30" t="s">
        <v>42</v>
      </c>
      <c r="V94" s="23"/>
      <c r="W94" s="23"/>
      <c r="X94" s="31" t="s">
        <v>42</v>
      </c>
      <c r="Y94" s="20" t="s">
        <v>303</v>
      </c>
      <c r="Z94" s="31" t="s">
        <v>79</v>
      </c>
      <c r="AA94" s="21" t="s">
        <v>430</v>
      </c>
      <c r="AB94" s="21"/>
      <c r="AC94" s="32" t="s">
        <v>45</v>
      </c>
      <c r="AD94" s="74"/>
      <c r="AE94" s="36"/>
      <c r="AF94" s="74"/>
      <c r="AG94" s="36"/>
      <c r="AH94" s="74"/>
    </row>
    <row r="95" spans="1:34" ht="39.950000000000003" customHeight="1" x14ac:dyDescent="0.25">
      <c r="A95" s="16">
        <f t="shared" si="4"/>
        <v>92</v>
      </c>
      <c r="B95" s="63" t="s">
        <v>431</v>
      </c>
      <c r="C95" s="44" t="s">
        <v>54</v>
      </c>
      <c r="D95" s="19" t="s">
        <v>95</v>
      </c>
      <c r="E95" s="19" t="s">
        <v>432</v>
      </c>
      <c r="F95" s="19" t="s">
        <v>35</v>
      </c>
      <c r="G95" s="48" t="s">
        <v>429</v>
      </c>
      <c r="H95" s="20" t="s">
        <v>37</v>
      </c>
      <c r="I95" s="21" t="s">
        <v>433</v>
      </c>
      <c r="J95" s="22" t="s">
        <v>39</v>
      </c>
      <c r="K95" s="22" t="s">
        <v>39</v>
      </c>
      <c r="L95" s="23" t="s">
        <v>40</v>
      </c>
      <c r="M95" s="21" t="s">
        <v>39</v>
      </c>
      <c r="N95" s="21" t="s">
        <v>39</v>
      </c>
      <c r="O95" s="58">
        <v>0.51</v>
      </c>
      <c r="P95" s="22"/>
      <c r="Q95" s="22"/>
      <c r="R95" s="58">
        <f t="shared" si="5"/>
        <v>0.51</v>
      </c>
      <c r="S95" s="52" t="s">
        <v>77</v>
      </c>
      <c r="T95" s="53" t="s">
        <v>77</v>
      </c>
      <c r="U95" s="30" t="s">
        <v>42</v>
      </c>
      <c r="V95" s="23"/>
      <c r="W95" s="23"/>
      <c r="X95" s="31" t="s">
        <v>42</v>
      </c>
      <c r="Y95" s="20" t="s">
        <v>303</v>
      </c>
      <c r="Z95" s="31" t="s">
        <v>79</v>
      </c>
      <c r="AA95" s="21" t="s">
        <v>433</v>
      </c>
      <c r="AB95" s="21"/>
      <c r="AC95" s="32" t="s">
        <v>45</v>
      </c>
      <c r="AD95" s="74"/>
      <c r="AE95" s="36"/>
      <c r="AF95" s="74"/>
      <c r="AG95" s="36"/>
      <c r="AH95" s="74"/>
    </row>
    <row r="96" spans="1:34" ht="39.950000000000003" customHeight="1" x14ac:dyDescent="0.25">
      <c r="A96" s="16">
        <f t="shared" si="4"/>
        <v>93</v>
      </c>
      <c r="B96" s="17" t="s">
        <v>434</v>
      </c>
      <c r="C96" s="18"/>
      <c r="D96" s="19" t="s">
        <v>95</v>
      </c>
      <c r="E96" s="19" t="s">
        <v>432</v>
      </c>
      <c r="F96" s="19" t="s">
        <v>35</v>
      </c>
      <c r="G96" s="48" t="s">
        <v>70</v>
      </c>
      <c r="H96" s="20" t="s">
        <v>37</v>
      </c>
      <c r="I96" s="21" t="s">
        <v>435</v>
      </c>
      <c r="J96" s="22" t="s">
        <v>39</v>
      </c>
      <c r="K96" s="22" t="s">
        <v>39</v>
      </c>
      <c r="L96" s="23" t="s">
        <v>40</v>
      </c>
      <c r="M96" s="21" t="s">
        <v>39</v>
      </c>
      <c r="N96" s="21"/>
      <c r="O96" s="51">
        <v>0.49</v>
      </c>
      <c r="P96" s="22"/>
      <c r="Q96" s="50"/>
      <c r="R96" s="49">
        <f t="shared" si="5"/>
        <v>0.49</v>
      </c>
      <c r="S96" s="30" t="s">
        <v>42</v>
      </c>
      <c r="T96" s="31" t="s">
        <v>42</v>
      </c>
      <c r="U96" s="30" t="s">
        <v>42</v>
      </c>
      <c r="V96" s="23"/>
      <c r="W96" s="23"/>
      <c r="X96" s="31" t="s">
        <v>42</v>
      </c>
      <c r="Y96" s="20" t="s">
        <v>303</v>
      </c>
      <c r="Z96" s="31" t="s">
        <v>79</v>
      </c>
      <c r="AA96" s="21" t="s">
        <v>435</v>
      </c>
      <c r="AB96" s="21"/>
      <c r="AC96" s="32" t="s">
        <v>45</v>
      </c>
      <c r="AD96" s="74"/>
      <c r="AE96" s="36"/>
      <c r="AF96" s="74"/>
      <c r="AG96" s="36"/>
      <c r="AH96" s="74"/>
    </row>
    <row r="97" spans="1:34" ht="39.950000000000003" customHeight="1" x14ac:dyDescent="0.25">
      <c r="A97" s="16">
        <f t="shared" si="4"/>
        <v>94</v>
      </c>
      <c r="B97" s="17" t="s">
        <v>436</v>
      </c>
      <c r="C97" s="44" t="s">
        <v>54</v>
      </c>
      <c r="D97" s="19" t="s">
        <v>95</v>
      </c>
      <c r="E97" s="19" t="s">
        <v>432</v>
      </c>
      <c r="F97" s="19" t="s">
        <v>35</v>
      </c>
      <c r="G97" s="48" t="s">
        <v>252</v>
      </c>
      <c r="H97" s="20" t="s">
        <v>37</v>
      </c>
      <c r="I97" s="21" t="s">
        <v>437</v>
      </c>
      <c r="J97" s="22" t="s">
        <v>39</v>
      </c>
      <c r="K97" s="22" t="s">
        <v>39</v>
      </c>
      <c r="L97" s="23" t="s">
        <v>40</v>
      </c>
      <c r="M97" s="21" t="s">
        <v>39</v>
      </c>
      <c r="N97" s="21" t="s">
        <v>39</v>
      </c>
      <c r="O97" s="58">
        <v>0.56000000000000005</v>
      </c>
      <c r="P97" s="22"/>
      <c r="Q97" s="22"/>
      <c r="R97" s="58">
        <f t="shared" si="5"/>
        <v>0.56000000000000005</v>
      </c>
      <c r="S97" s="52" t="s">
        <v>77</v>
      </c>
      <c r="T97" s="53" t="s">
        <v>77</v>
      </c>
      <c r="U97" s="52" t="s">
        <v>77</v>
      </c>
      <c r="V97" s="23"/>
      <c r="W97" s="23"/>
      <c r="X97" s="53" t="s">
        <v>77</v>
      </c>
      <c r="Y97" s="20"/>
      <c r="Z97" s="53" t="s">
        <v>45</v>
      </c>
      <c r="AA97" s="21" t="s">
        <v>437</v>
      </c>
      <c r="AB97" s="21"/>
      <c r="AC97" s="32" t="s">
        <v>45</v>
      </c>
      <c r="AD97" s="74"/>
      <c r="AE97" s="36"/>
      <c r="AF97" s="74"/>
      <c r="AG97" s="34"/>
      <c r="AH97" s="35"/>
    </row>
    <row r="98" spans="1:34" ht="39.950000000000003" customHeight="1" x14ac:dyDescent="0.25">
      <c r="B98" s="18"/>
      <c r="C98" s="18"/>
      <c r="D98" s="81"/>
      <c r="E98" s="81"/>
      <c r="F98" s="81"/>
      <c r="G98" s="81"/>
      <c r="H98" s="82"/>
      <c r="I98" s="83"/>
      <c r="J98" s="84"/>
      <c r="K98" s="85"/>
      <c r="M98" s="87"/>
      <c r="N98" s="87"/>
      <c r="O98" s="88"/>
      <c r="P98" s="88"/>
      <c r="Q98" s="88"/>
      <c r="S98" s="90"/>
      <c r="T98" s="87"/>
      <c r="U98" s="86"/>
      <c r="V98" s="86"/>
      <c r="W98" s="86"/>
      <c r="X98" s="83"/>
      <c r="Y98" s="91"/>
      <c r="Z98" s="87"/>
      <c r="AA98" s="83"/>
      <c r="AB98" s="83"/>
      <c r="AC98" s="92"/>
      <c r="AD98" s="93"/>
      <c r="AE98" s="94"/>
      <c r="AF98" s="94"/>
      <c r="AG98" s="94"/>
      <c r="AH98" s="94"/>
    </row>
    <row r="99" spans="1:34" ht="39.950000000000003" customHeight="1" x14ac:dyDescent="0.25">
      <c r="A99" s="1">
        <v>1</v>
      </c>
      <c r="B99" s="63" t="s">
        <v>438</v>
      </c>
      <c r="C99" s="63"/>
      <c r="D99" s="19" t="s">
        <v>95</v>
      </c>
      <c r="E99" s="19" t="s">
        <v>439</v>
      </c>
      <c r="F99" s="19" t="s">
        <v>97</v>
      </c>
      <c r="G99" s="19"/>
      <c r="H99" s="20" t="s">
        <v>37</v>
      </c>
      <c r="I99" s="21" t="s">
        <v>440</v>
      </c>
      <c r="J99" s="129" t="s">
        <v>441</v>
      </c>
      <c r="K99" s="130"/>
      <c r="L99" s="130"/>
      <c r="M99" s="131"/>
      <c r="N99" s="95"/>
      <c r="O99" s="64"/>
      <c r="P99" s="64"/>
      <c r="Q99" s="64"/>
      <c r="R99" s="96"/>
      <c r="S99" s="96"/>
      <c r="T99" s="64"/>
      <c r="U99" s="64"/>
      <c r="V99" s="64"/>
      <c r="W99" s="64"/>
      <c r="X99" s="64"/>
      <c r="Y99" s="66"/>
      <c r="Z99" s="40" t="s">
        <v>52</v>
      </c>
      <c r="AA99" s="21" t="s">
        <v>440</v>
      </c>
      <c r="AB99" s="21"/>
      <c r="AC99" s="60" t="s">
        <v>105</v>
      </c>
      <c r="AD99" s="93"/>
      <c r="AE99" s="36"/>
      <c r="AF99" s="33"/>
      <c r="AG99" s="34"/>
      <c r="AH99" s="35"/>
    </row>
    <row r="100" spans="1:34" ht="39.950000000000003" customHeight="1" x14ac:dyDescent="0.25">
      <c r="A100" s="16">
        <f>A99+1</f>
        <v>2</v>
      </c>
      <c r="B100" s="17" t="s">
        <v>442</v>
      </c>
      <c r="C100" s="63"/>
      <c r="D100" s="19" t="s">
        <v>95</v>
      </c>
      <c r="E100" s="19" t="s">
        <v>218</v>
      </c>
      <c r="F100" s="19" t="s">
        <v>101</v>
      </c>
      <c r="G100" s="19"/>
      <c r="H100" s="20" t="s">
        <v>37</v>
      </c>
      <c r="I100" s="21" t="s">
        <v>443</v>
      </c>
      <c r="J100" s="129" t="s">
        <v>444</v>
      </c>
      <c r="K100" s="130"/>
      <c r="L100" s="130"/>
      <c r="M100" s="131"/>
      <c r="N100" s="95"/>
      <c r="O100" s="64"/>
      <c r="P100" s="64"/>
      <c r="Q100" s="64"/>
      <c r="R100" s="96"/>
      <c r="S100" s="96"/>
      <c r="T100" s="64"/>
      <c r="U100" s="64"/>
      <c r="V100" s="64"/>
      <c r="W100" s="64"/>
      <c r="X100" s="64"/>
      <c r="Y100" s="66"/>
      <c r="Z100" s="31" t="s">
        <v>79</v>
      </c>
      <c r="AA100" s="21" t="s">
        <v>443</v>
      </c>
      <c r="AB100" s="21"/>
      <c r="AC100" s="32" t="s">
        <v>45</v>
      </c>
      <c r="AD100" s="33"/>
      <c r="AE100" s="36"/>
      <c r="AF100" s="33"/>
      <c r="AG100" s="36"/>
      <c r="AH100" s="33"/>
    </row>
    <row r="101" spans="1:34" ht="39.950000000000003" customHeight="1" x14ac:dyDescent="0.25">
      <c r="A101" s="16">
        <f>A100+1</f>
        <v>3</v>
      </c>
      <c r="B101" s="63" t="s">
        <v>445</v>
      </c>
      <c r="C101" s="63"/>
      <c r="D101" s="19" t="s">
        <v>178</v>
      </c>
      <c r="E101" s="19" t="s">
        <v>446</v>
      </c>
      <c r="F101" s="19" t="s">
        <v>57</v>
      </c>
      <c r="G101" s="48"/>
      <c r="H101" s="20" t="s">
        <v>37</v>
      </c>
      <c r="I101" s="21" t="s">
        <v>447</v>
      </c>
      <c r="J101" s="129" t="s">
        <v>448</v>
      </c>
      <c r="K101" s="130"/>
      <c r="L101" s="130"/>
      <c r="M101" s="131"/>
      <c r="N101" s="95"/>
      <c r="O101" s="64"/>
      <c r="P101" s="64"/>
      <c r="Q101" s="64"/>
      <c r="R101" s="96"/>
      <c r="S101" s="96"/>
      <c r="T101" s="64"/>
      <c r="U101" s="64"/>
      <c r="V101" s="64"/>
      <c r="W101" s="64"/>
      <c r="X101" s="64"/>
      <c r="Y101" s="66"/>
      <c r="Z101" s="31" t="s">
        <v>79</v>
      </c>
      <c r="AA101" s="21" t="s">
        <v>447</v>
      </c>
      <c r="AB101" s="21"/>
      <c r="AC101" s="32" t="s">
        <v>45</v>
      </c>
      <c r="AD101" s="33"/>
      <c r="AE101" s="36"/>
      <c r="AF101" s="33"/>
      <c r="AG101" s="36"/>
      <c r="AH101" s="33"/>
    </row>
    <row r="102" spans="1:34" ht="39.950000000000003" customHeight="1" x14ac:dyDescent="0.25">
      <c r="A102" s="16">
        <f>A101+1</f>
        <v>4</v>
      </c>
      <c r="B102" s="63" t="s">
        <v>177</v>
      </c>
      <c r="C102" s="63"/>
      <c r="D102" s="19" t="s">
        <v>178</v>
      </c>
      <c r="E102" s="19" t="s">
        <v>179</v>
      </c>
      <c r="F102" s="19" t="s">
        <v>57</v>
      </c>
      <c r="G102" s="48"/>
      <c r="H102" s="20" t="s">
        <v>37</v>
      </c>
      <c r="I102" s="21" t="s">
        <v>181</v>
      </c>
      <c r="J102" s="129" t="s">
        <v>449</v>
      </c>
      <c r="K102" s="130"/>
      <c r="L102" s="130"/>
      <c r="M102" s="131"/>
      <c r="N102" s="95"/>
      <c r="O102" s="64"/>
      <c r="P102" s="64"/>
      <c r="Q102" s="64"/>
      <c r="R102" s="96"/>
      <c r="S102" s="96"/>
      <c r="T102" s="64"/>
      <c r="U102" s="64"/>
      <c r="V102" s="64"/>
      <c r="W102" s="64"/>
      <c r="X102" s="64"/>
      <c r="Y102" s="66"/>
      <c r="Z102" s="21" t="s">
        <v>65</v>
      </c>
      <c r="AA102" s="21" t="s">
        <v>181</v>
      </c>
      <c r="AB102" s="21"/>
      <c r="AC102" s="21" t="s">
        <v>65</v>
      </c>
      <c r="AD102" s="33"/>
      <c r="AE102" s="36"/>
      <c r="AF102" s="33"/>
      <c r="AG102" s="36"/>
      <c r="AH102" s="33"/>
    </row>
    <row r="103" spans="1:34" ht="39.950000000000003" customHeight="1" x14ac:dyDescent="0.25">
      <c r="A103" s="16">
        <f>A102+1</f>
        <v>5</v>
      </c>
      <c r="B103" s="17" t="s">
        <v>450</v>
      </c>
      <c r="C103" s="44" t="s">
        <v>54</v>
      </c>
      <c r="D103" s="19" t="s">
        <v>199</v>
      </c>
      <c r="E103" s="19" t="s">
        <v>451</v>
      </c>
      <c r="F103" s="19" t="s">
        <v>57</v>
      </c>
      <c r="G103" s="48"/>
      <c r="H103" s="20" t="s">
        <v>37</v>
      </c>
      <c r="I103" s="21" t="s">
        <v>452</v>
      </c>
      <c r="J103" s="129" t="s">
        <v>453</v>
      </c>
      <c r="K103" s="130"/>
      <c r="L103" s="130"/>
      <c r="M103" s="131"/>
      <c r="N103" s="95"/>
      <c r="O103" s="64"/>
      <c r="P103" s="64"/>
      <c r="Q103" s="64"/>
      <c r="R103" s="96"/>
      <c r="S103" s="96"/>
      <c r="T103" s="64"/>
      <c r="U103" s="64"/>
      <c r="V103" s="64"/>
      <c r="W103" s="64"/>
      <c r="X103" s="64"/>
      <c r="Y103" s="66"/>
      <c r="Z103" s="97" t="s">
        <v>454</v>
      </c>
      <c r="AA103" s="21" t="s">
        <v>452</v>
      </c>
      <c r="AB103" s="21"/>
      <c r="AC103" s="21" t="s">
        <v>65</v>
      </c>
      <c r="AD103" s="33"/>
      <c r="AE103" s="36"/>
      <c r="AF103" s="33"/>
      <c r="AG103" s="36"/>
      <c r="AH103" s="33"/>
    </row>
    <row r="104" spans="1:34" ht="39.950000000000003" customHeight="1" x14ac:dyDescent="0.25">
      <c r="A104" s="16">
        <f>A38+1</f>
        <v>37</v>
      </c>
      <c r="B104" s="17" t="s">
        <v>455</v>
      </c>
      <c r="C104" s="18"/>
      <c r="D104" s="19" t="s">
        <v>95</v>
      </c>
      <c r="E104" s="19" t="s">
        <v>456</v>
      </c>
      <c r="F104" s="19" t="s">
        <v>97</v>
      </c>
      <c r="G104" s="48"/>
      <c r="H104" s="20" t="s">
        <v>37</v>
      </c>
      <c r="I104" s="21" t="s">
        <v>457</v>
      </c>
      <c r="J104" s="129" t="s">
        <v>458</v>
      </c>
      <c r="K104" s="130"/>
      <c r="L104" s="130"/>
      <c r="M104" s="131"/>
      <c r="N104" s="21"/>
      <c r="O104" s="64"/>
      <c r="P104" s="64"/>
      <c r="Q104" s="64"/>
      <c r="R104" s="96"/>
      <c r="S104" s="96"/>
      <c r="T104" s="64"/>
      <c r="U104" s="64"/>
      <c r="V104" s="64"/>
      <c r="W104" s="64"/>
      <c r="X104" s="64"/>
      <c r="Y104" s="66"/>
      <c r="Z104" s="31" t="s">
        <v>79</v>
      </c>
      <c r="AA104" s="21" t="s">
        <v>457</v>
      </c>
      <c r="AB104" s="21"/>
      <c r="AC104" s="32" t="s">
        <v>45</v>
      </c>
      <c r="AD104" s="33"/>
      <c r="AE104" s="36"/>
      <c r="AF104" s="33"/>
      <c r="AG104" s="36"/>
      <c r="AH104" s="33"/>
    </row>
    <row r="105" spans="1:34" ht="39.950000000000003" customHeight="1" x14ac:dyDescent="0.25">
      <c r="A105" s="16">
        <f>A104+1</f>
        <v>38</v>
      </c>
      <c r="B105" s="17" t="s">
        <v>459</v>
      </c>
      <c r="C105" s="18"/>
      <c r="D105" s="19" t="s">
        <v>95</v>
      </c>
      <c r="E105" s="19" t="s">
        <v>460</v>
      </c>
      <c r="F105" s="19" t="s">
        <v>97</v>
      </c>
      <c r="G105" s="48"/>
      <c r="H105" s="20" t="s">
        <v>37</v>
      </c>
      <c r="I105" s="21" t="s">
        <v>461</v>
      </c>
      <c r="J105" s="129" t="s">
        <v>462</v>
      </c>
      <c r="K105" s="130"/>
      <c r="L105" s="130"/>
      <c r="M105" s="131"/>
      <c r="N105" s="21"/>
      <c r="O105" s="64"/>
      <c r="P105" s="64"/>
      <c r="Q105" s="64"/>
      <c r="R105" s="96"/>
      <c r="S105" s="96"/>
      <c r="T105" s="64"/>
      <c r="U105" s="64"/>
      <c r="V105" s="64"/>
      <c r="W105" s="64"/>
      <c r="X105" s="64"/>
      <c r="Y105" s="66"/>
      <c r="Z105" s="40" t="s">
        <v>52</v>
      </c>
      <c r="AA105" s="21" t="s">
        <v>461</v>
      </c>
      <c r="AB105" s="21"/>
      <c r="AC105" s="32" t="s">
        <v>45</v>
      </c>
      <c r="AD105" s="33"/>
      <c r="AE105" s="36"/>
      <c r="AF105" s="33"/>
      <c r="AG105" s="36"/>
      <c r="AH105" s="33"/>
    </row>
    <row r="106" spans="1:34" ht="39.950000000000003" customHeight="1" x14ac:dyDescent="0.25">
      <c r="A106" s="16">
        <f>A37+1</f>
        <v>6</v>
      </c>
      <c r="B106" s="63" t="s">
        <v>463</v>
      </c>
      <c r="C106" s="44" t="s">
        <v>54</v>
      </c>
      <c r="D106" s="19" t="s">
        <v>95</v>
      </c>
      <c r="E106" s="19" t="s">
        <v>464</v>
      </c>
      <c r="F106" s="19" t="s">
        <v>97</v>
      </c>
      <c r="G106" s="19"/>
      <c r="H106" s="20" t="s">
        <v>37</v>
      </c>
      <c r="I106" s="21" t="s">
        <v>465</v>
      </c>
      <c r="J106" s="129" t="s">
        <v>466</v>
      </c>
      <c r="K106" s="130"/>
      <c r="L106" s="130"/>
      <c r="M106" s="131"/>
      <c r="N106" s="95"/>
      <c r="O106" s="64"/>
      <c r="P106" s="64"/>
      <c r="Q106" s="64"/>
      <c r="R106" s="96"/>
      <c r="S106" s="96"/>
      <c r="T106" s="64"/>
      <c r="U106" s="64"/>
      <c r="V106" s="64"/>
      <c r="W106" s="64"/>
      <c r="X106" s="64"/>
      <c r="Y106" s="66"/>
      <c r="Z106" s="53" t="s">
        <v>45</v>
      </c>
      <c r="AA106" s="21" t="s">
        <v>465</v>
      </c>
      <c r="AB106" s="21"/>
      <c r="AC106" s="32" t="s">
        <v>45</v>
      </c>
      <c r="AD106" s="33"/>
      <c r="AE106" s="36"/>
      <c r="AF106" s="33"/>
      <c r="AG106" s="36"/>
      <c r="AH106" s="33"/>
    </row>
    <row r="107" spans="1:34" ht="39.950000000000003" customHeight="1" x14ac:dyDescent="0.25">
      <c r="A107" s="16"/>
      <c r="B107" s="63" t="s">
        <v>467</v>
      </c>
      <c r="C107" s="44" t="s">
        <v>54</v>
      </c>
      <c r="D107" s="19" t="s">
        <v>95</v>
      </c>
      <c r="E107" s="19" t="s">
        <v>372</v>
      </c>
      <c r="F107" s="19" t="s">
        <v>97</v>
      </c>
      <c r="G107" s="19"/>
      <c r="H107" s="20" t="s">
        <v>37</v>
      </c>
      <c r="I107" s="21" t="s">
        <v>468</v>
      </c>
      <c r="J107" s="129" t="s">
        <v>469</v>
      </c>
      <c r="K107" s="130"/>
      <c r="L107" s="130"/>
      <c r="M107" s="131"/>
      <c r="N107" s="95"/>
      <c r="O107" s="64"/>
      <c r="P107" s="64"/>
      <c r="Q107" s="64"/>
      <c r="R107" s="96"/>
      <c r="S107" s="96"/>
      <c r="T107" s="64"/>
      <c r="U107" s="64"/>
      <c r="V107" s="64"/>
      <c r="W107" s="64"/>
      <c r="X107" s="64"/>
      <c r="Y107" s="66"/>
      <c r="Z107" s="31" t="s">
        <v>79</v>
      </c>
      <c r="AA107" s="21" t="s">
        <v>468</v>
      </c>
      <c r="AB107" s="21"/>
      <c r="AC107" s="32" t="s">
        <v>45</v>
      </c>
      <c r="AD107" s="33"/>
      <c r="AE107" s="36"/>
      <c r="AF107" s="33"/>
      <c r="AG107" s="36"/>
      <c r="AH107" s="33"/>
    </row>
    <row r="108" spans="1:34" ht="39.950000000000003" customHeight="1" x14ac:dyDescent="0.25">
      <c r="A108" s="16">
        <f>A107+1</f>
        <v>1</v>
      </c>
      <c r="B108" s="17" t="s">
        <v>470</v>
      </c>
      <c r="C108" s="44" t="s">
        <v>54</v>
      </c>
      <c r="D108" s="19" t="s">
        <v>471</v>
      </c>
      <c r="E108" s="19" t="s">
        <v>472</v>
      </c>
      <c r="F108" s="19" t="s">
        <v>57</v>
      </c>
      <c r="G108" s="19"/>
      <c r="H108" s="20" t="s">
        <v>37</v>
      </c>
      <c r="I108" s="21" t="s">
        <v>473</v>
      </c>
      <c r="J108" s="129" t="s">
        <v>474</v>
      </c>
      <c r="K108" s="130"/>
      <c r="L108" s="130"/>
      <c r="M108" s="131"/>
      <c r="N108" s="95"/>
      <c r="O108" s="64"/>
      <c r="P108" s="64"/>
      <c r="Q108" s="64"/>
      <c r="R108" s="96"/>
      <c r="S108" s="96"/>
      <c r="T108" s="64"/>
      <c r="U108" s="64"/>
      <c r="V108" s="64"/>
      <c r="W108" s="64"/>
      <c r="X108" s="64"/>
      <c r="Y108" s="98"/>
      <c r="Z108" s="31" t="s">
        <v>79</v>
      </c>
      <c r="AA108" s="21" t="s">
        <v>473</v>
      </c>
      <c r="AB108" s="21"/>
      <c r="AC108" s="32" t="s">
        <v>45</v>
      </c>
      <c r="AD108" s="33"/>
      <c r="AE108" s="36"/>
      <c r="AF108" s="33"/>
      <c r="AG108" s="36"/>
      <c r="AH108" s="33"/>
    </row>
    <row r="109" spans="1:34" ht="39.950000000000003" customHeight="1" x14ac:dyDescent="0.25">
      <c r="A109" s="16" t="e">
        <f>#REF!+1</f>
        <v>#REF!</v>
      </c>
      <c r="B109" s="63" t="s">
        <v>475</v>
      </c>
      <c r="C109" s="63"/>
      <c r="D109" s="19" t="s">
        <v>95</v>
      </c>
      <c r="E109" s="19" t="s">
        <v>432</v>
      </c>
      <c r="F109" s="19" t="s">
        <v>35</v>
      </c>
      <c r="G109" s="19"/>
      <c r="H109" s="20" t="s">
        <v>37</v>
      </c>
      <c r="I109" s="21" t="s">
        <v>476</v>
      </c>
      <c r="J109" s="129" t="s">
        <v>477</v>
      </c>
      <c r="K109" s="130"/>
      <c r="L109" s="130"/>
      <c r="M109" s="131"/>
      <c r="N109" s="95"/>
      <c r="O109" s="64"/>
      <c r="P109" s="64"/>
      <c r="Q109" s="64"/>
      <c r="R109" s="96"/>
      <c r="S109" s="96"/>
      <c r="T109" s="64"/>
      <c r="U109" s="64"/>
      <c r="V109" s="64"/>
      <c r="W109" s="64"/>
      <c r="X109" s="64"/>
      <c r="Y109" s="66"/>
      <c r="Z109" s="31" t="s">
        <v>79</v>
      </c>
      <c r="AA109" s="21" t="s">
        <v>476</v>
      </c>
      <c r="AB109" s="21"/>
      <c r="AC109" s="32" t="s">
        <v>45</v>
      </c>
      <c r="AD109" s="33"/>
      <c r="AE109" s="36"/>
      <c r="AF109" s="33"/>
      <c r="AG109" s="36"/>
      <c r="AH109" s="33"/>
    </row>
    <row r="110" spans="1:34" ht="39.950000000000003" customHeight="1" x14ac:dyDescent="0.25">
      <c r="A110" s="16" t="e">
        <f>#REF!+1</f>
        <v>#REF!</v>
      </c>
      <c r="B110" s="17" t="s">
        <v>478</v>
      </c>
      <c r="C110" s="44" t="s">
        <v>54</v>
      </c>
      <c r="D110" s="19" t="s">
        <v>95</v>
      </c>
      <c r="E110" s="19" t="s">
        <v>432</v>
      </c>
      <c r="F110" s="19" t="s">
        <v>35</v>
      </c>
      <c r="G110" s="19"/>
      <c r="H110" s="20" t="s">
        <v>37</v>
      </c>
      <c r="I110" s="21" t="s">
        <v>479</v>
      </c>
      <c r="J110" s="129" t="s">
        <v>480</v>
      </c>
      <c r="K110" s="130"/>
      <c r="L110" s="130"/>
      <c r="M110" s="131"/>
      <c r="N110" s="95"/>
      <c r="O110" s="64"/>
      <c r="P110" s="64"/>
      <c r="Q110" s="64"/>
      <c r="R110" s="96"/>
      <c r="S110" s="96"/>
      <c r="T110" s="64"/>
      <c r="U110" s="64"/>
      <c r="V110" s="64"/>
      <c r="W110" s="64"/>
      <c r="X110" s="64"/>
      <c r="Y110" s="66"/>
      <c r="Z110" s="31" t="s">
        <v>79</v>
      </c>
      <c r="AA110" s="21" t="s">
        <v>479</v>
      </c>
      <c r="AB110" s="74"/>
      <c r="AC110" s="32" t="s">
        <v>45</v>
      </c>
      <c r="AD110" s="74"/>
      <c r="AE110" s="36"/>
      <c r="AF110" s="74"/>
      <c r="AG110" s="36"/>
      <c r="AH110" s="74"/>
    </row>
    <row r="111" spans="1:34" ht="39.950000000000003" customHeight="1" x14ac:dyDescent="0.25">
      <c r="A111" s="16" t="e">
        <f>#REF!+1</f>
        <v>#REF!</v>
      </c>
      <c r="B111" s="63" t="s">
        <v>481</v>
      </c>
      <c r="C111" s="63"/>
      <c r="D111" s="19" t="s">
        <v>95</v>
      </c>
      <c r="E111" s="19" t="s">
        <v>432</v>
      </c>
      <c r="F111" s="19" t="s">
        <v>35</v>
      </c>
      <c r="G111" s="19"/>
      <c r="H111" s="20" t="s">
        <v>37</v>
      </c>
      <c r="I111" s="21" t="s">
        <v>482</v>
      </c>
      <c r="J111" s="129" t="s">
        <v>483</v>
      </c>
      <c r="K111" s="130"/>
      <c r="L111" s="130"/>
      <c r="M111" s="131"/>
      <c r="N111" s="95"/>
      <c r="O111" s="64"/>
      <c r="P111" s="64"/>
      <c r="Q111" s="64"/>
      <c r="R111" s="96"/>
      <c r="S111" s="96"/>
      <c r="T111" s="64"/>
      <c r="U111" s="64"/>
      <c r="V111" s="64"/>
      <c r="W111" s="64"/>
      <c r="X111" s="64"/>
      <c r="Y111" s="66"/>
      <c r="Z111" s="31" t="s">
        <v>79</v>
      </c>
      <c r="AA111" s="21" t="s">
        <v>482</v>
      </c>
      <c r="AB111" s="21"/>
      <c r="AC111" s="32" t="s">
        <v>45</v>
      </c>
      <c r="AD111" s="33"/>
      <c r="AE111" s="36"/>
      <c r="AF111" s="33"/>
      <c r="AG111" s="36"/>
      <c r="AH111" s="33"/>
    </row>
    <row r="112" spans="1:34" ht="39.950000000000003" customHeight="1" x14ac:dyDescent="0.25">
      <c r="A112" s="16" t="e">
        <f>A111+1</f>
        <v>#REF!</v>
      </c>
      <c r="B112" s="63" t="s">
        <v>484</v>
      </c>
      <c r="C112" s="44" t="s">
        <v>54</v>
      </c>
      <c r="D112" s="19" t="s">
        <v>95</v>
      </c>
      <c r="E112" s="19" t="s">
        <v>432</v>
      </c>
      <c r="F112" s="19" t="s">
        <v>35</v>
      </c>
      <c r="G112" s="19"/>
      <c r="H112" s="20" t="s">
        <v>37</v>
      </c>
      <c r="I112" s="21" t="s">
        <v>485</v>
      </c>
      <c r="J112" s="129" t="s">
        <v>486</v>
      </c>
      <c r="K112" s="130"/>
      <c r="L112" s="130"/>
      <c r="M112" s="131"/>
      <c r="N112" s="95"/>
      <c r="O112" s="64"/>
      <c r="P112" s="64"/>
      <c r="Q112" s="64"/>
      <c r="R112" s="96"/>
      <c r="S112" s="96"/>
      <c r="T112" s="64"/>
      <c r="U112" s="64"/>
      <c r="V112" s="64"/>
      <c r="W112" s="64"/>
      <c r="X112" s="64"/>
      <c r="Y112" s="66"/>
      <c r="Z112" s="31" t="s">
        <v>79</v>
      </c>
      <c r="AA112" s="21" t="s">
        <v>485</v>
      </c>
      <c r="AB112" s="21"/>
      <c r="AC112" s="32" t="s">
        <v>45</v>
      </c>
      <c r="AD112" s="33"/>
      <c r="AE112" s="36"/>
      <c r="AF112" s="33"/>
      <c r="AG112" s="36"/>
      <c r="AH112" s="33"/>
    </row>
    <row r="113" spans="2:34" x14ac:dyDescent="0.25">
      <c r="B113" s="99"/>
      <c r="C113" s="99"/>
      <c r="D113" s="100"/>
      <c r="E113" s="100"/>
      <c r="F113" s="100"/>
      <c r="G113" s="100"/>
      <c r="H113" s="91"/>
      <c r="I113" s="101"/>
      <c r="J113" s="101"/>
      <c r="K113" s="101"/>
      <c r="L113" s="101"/>
      <c r="M113" s="101"/>
      <c r="N113" s="101"/>
      <c r="O113" s="102"/>
      <c r="P113" s="102"/>
      <c r="Q113" s="102"/>
      <c r="R113" s="103"/>
      <c r="S113" s="104"/>
      <c r="T113" s="101"/>
      <c r="U113" s="101"/>
      <c r="V113" s="101"/>
      <c r="W113" s="101"/>
      <c r="X113" s="101"/>
      <c r="Y113" s="105"/>
      <c r="Z113" s="106"/>
      <c r="AA113" s="101"/>
      <c r="AB113" s="106"/>
      <c r="AC113" s="106"/>
      <c r="AD113" s="69"/>
      <c r="AE113" s="69"/>
      <c r="AF113" s="69"/>
      <c r="AG113" s="69"/>
      <c r="AH113" s="69"/>
    </row>
    <row r="114" spans="2:34" ht="24" customHeight="1" x14ac:dyDescent="0.25">
      <c r="D114" s="108" t="s">
        <v>487</v>
      </c>
      <c r="E114" s="109" t="s">
        <v>129</v>
      </c>
      <c r="F114" s="110"/>
      <c r="G114" s="110"/>
      <c r="H114" s="111"/>
      <c r="I114" s="112"/>
      <c r="J114" s="111"/>
      <c r="K114" s="111"/>
      <c r="L114" s="113"/>
      <c r="M114" s="114"/>
      <c r="N114" s="114"/>
      <c r="Y114" s="15"/>
      <c r="AA114" s="113"/>
    </row>
    <row r="115" spans="2:34" ht="12" customHeight="1" x14ac:dyDescent="0.25">
      <c r="D115" s="117"/>
      <c r="E115" s="118"/>
      <c r="F115" s="119"/>
      <c r="G115" s="119"/>
      <c r="H115" s="111"/>
      <c r="I115" s="112"/>
      <c r="J115" s="111"/>
      <c r="K115" s="111"/>
      <c r="L115" s="113"/>
      <c r="M115" s="114"/>
      <c r="N115" s="114"/>
      <c r="Y115" s="15"/>
      <c r="AA115" s="113"/>
    </row>
    <row r="116" spans="2:34" ht="47.25" x14ac:dyDescent="0.25">
      <c r="D116" s="120" t="s">
        <v>40</v>
      </c>
      <c r="E116" s="110" t="s">
        <v>488</v>
      </c>
      <c r="F116" s="110"/>
      <c r="G116" s="110"/>
      <c r="H116" s="111"/>
      <c r="I116" s="111"/>
      <c r="J116" s="111"/>
      <c r="K116" s="111"/>
      <c r="L116" s="111"/>
      <c r="M116" s="114"/>
      <c r="N116" s="114"/>
      <c r="Y116" s="15"/>
      <c r="AA116" s="111"/>
    </row>
    <row r="117" spans="2:34" ht="12" customHeight="1" x14ac:dyDescent="0.25">
      <c r="D117" s="121"/>
      <c r="E117" s="118"/>
      <c r="F117" s="119"/>
      <c r="G117" s="119"/>
      <c r="H117" s="111"/>
      <c r="I117" s="112"/>
      <c r="J117" s="111"/>
      <c r="K117" s="111"/>
      <c r="L117" s="113"/>
      <c r="M117" s="114"/>
      <c r="N117" s="114"/>
      <c r="Y117" s="15"/>
      <c r="AA117" s="113"/>
    </row>
    <row r="118" spans="2:34" ht="12" customHeight="1" x14ac:dyDescent="0.25">
      <c r="D118" s="122"/>
      <c r="E118" s="123"/>
      <c r="F118" s="123"/>
      <c r="I118" s="124"/>
      <c r="J118" s="62"/>
      <c r="K118" s="62"/>
      <c r="L118" s="125"/>
      <c r="Y118" s="15"/>
      <c r="AA118" s="125"/>
    </row>
    <row r="119" spans="2:34" ht="24" customHeight="1" x14ac:dyDescent="0.25">
      <c r="D119" s="126"/>
      <c r="E119" s="110" t="s">
        <v>489</v>
      </c>
      <c r="F119" s="110"/>
      <c r="G119" s="110"/>
      <c r="H119" s="111"/>
      <c r="I119" s="111"/>
      <c r="J119" s="111"/>
      <c r="K119" s="111"/>
      <c r="L119" s="111"/>
      <c r="M119" s="114"/>
      <c r="N119" s="114"/>
      <c r="Y119" s="15"/>
      <c r="AA119" s="111"/>
    </row>
    <row r="120" spans="2:34" ht="12" customHeight="1" x14ac:dyDescent="0.25">
      <c r="D120" s="122"/>
      <c r="E120" s="123"/>
      <c r="F120" s="123"/>
      <c r="I120" s="124"/>
      <c r="J120" s="62"/>
      <c r="K120" s="62"/>
      <c r="L120" s="125"/>
      <c r="Y120" s="15"/>
      <c r="AA120" s="125"/>
    </row>
    <row r="121" spans="2:34" ht="31.5" x14ac:dyDescent="0.25">
      <c r="D121" s="127" t="s">
        <v>39</v>
      </c>
      <c r="E121" s="110" t="s">
        <v>490</v>
      </c>
      <c r="F121" s="110"/>
      <c r="G121" s="110"/>
      <c r="H121" s="111"/>
      <c r="I121" s="111"/>
      <c r="J121" s="111"/>
      <c r="K121" s="111"/>
      <c r="L121" s="111"/>
      <c r="M121" s="114"/>
      <c r="N121" s="114"/>
      <c r="Y121" s="15"/>
      <c r="AA121" s="111"/>
    </row>
  </sheetData>
  <sheetProtection selectLockedCells="1" selectUnlockedCells="1"/>
  <mergeCells count="14">
    <mergeCell ref="J104:M104"/>
    <mergeCell ref="J99:M99"/>
    <mergeCell ref="J100:M100"/>
    <mergeCell ref="J101:M101"/>
    <mergeCell ref="J102:M102"/>
    <mergeCell ref="J103:M103"/>
    <mergeCell ref="J111:M111"/>
    <mergeCell ref="J112:M112"/>
    <mergeCell ref="J105:M105"/>
    <mergeCell ref="J106:M106"/>
    <mergeCell ref="J107:M107"/>
    <mergeCell ref="J108:M108"/>
    <mergeCell ref="J109:M109"/>
    <mergeCell ref="J110:M110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292CF-1D1E-4D73-9CD9-387157BFC98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CLASSIFIC. 2024_2026_OPERATIVO</vt:lpstr>
      <vt:lpstr>CLASSIFIC. 2024_2026_OPERAT (2)</vt:lpstr>
      <vt:lpstr>Foglio1</vt:lpstr>
      <vt:lpstr>'CLASSIFIC. 2024_2026_OPERAT (2)'!Excel_BuiltIn__FilterDatabase</vt:lpstr>
      <vt:lpstr>'CLASSIFIC. 2024_2026_OPERATIVO'!Excel_BuiltIn__FilterDatabase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Gramegna</dc:creator>
  <cp:lastModifiedBy>Chiara Autoriello</cp:lastModifiedBy>
  <dcterms:created xsi:type="dcterms:W3CDTF">2025-07-31T08:35:52Z</dcterms:created>
  <dcterms:modified xsi:type="dcterms:W3CDTF">2025-07-31T09:43:11Z</dcterms:modified>
</cp:coreProperties>
</file>