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cuomo\Desktop\Collaboratori proroga\"/>
    </mc:Choice>
  </mc:AlternateContent>
  <xr:revisionPtr revIDLastSave="0" documentId="13_ncr:1_{D28A8DE9-7FC0-4EFC-9940-B36BB2F103ED}" xr6:coauthVersionLast="47" xr6:coauthVersionMax="47" xr10:uidLastSave="{00000000-0000-0000-0000-000000000000}"/>
  <bookViews>
    <workbookView xWindow="-120" yWindow="-120" windowWidth="29040" windowHeight="17640" tabRatio="512" xr2:uid="{00000000-000D-0000-FFFF-FFFF00000000}"/>
  </bookViews>
  <sheets>
    <sheet name="1_06_2021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37" l="1"/>
  <c r="K5" i="37"/>
  <c r="J5" i="37"/>
  <c r="J4" i="37"/>
  <c r="L4" i="37" s="1"/>
  <c r="J2" i="37"/>
  <c r="K2" i="37" s="1"/>
  <c r="K4" i="37" l="1"/>
  <c r="L2" i="37"/>
</calcChain>
</file>

<file path=xl/sharedStrings.xml><?xml version="1.0" encoding="utf-8"?>
<sst xmlns="http://schemas.openxmlformats.org/spreadsheetml/2006/main" count="189" uniqueCount="85">
  <si>
    <t>Nominativo</t>
  </si>
  <si>
    <t>n.</t>
  </si>
  <si>
    <t>DT
UOC SICB</t>
  </si>
  <si>
    <t>CAIAZZO CESARE</t>
  </si>
  <si>
    <t>DT MOCE</t>
  </si>
  <si>
    <t>LO RUSSO ELIO</t>
  </si>
  <si>
    <t>PARIBELLO GIOVANNI</t>
  </si>
  <si>
    <t>Il compenso complessivo lordo ammonta ad € 1841,16 mensili comprensivi di oneri e IRAP oltre eventuali rimborsi entro il limite massimo del 10 % dell’importo mensile e grava sugli stanziamenti regionali relativi al Programma CEM</t>
  </si>
  <si>
    <t>231/2019</t>
  </si>
  <si>
    <t>PELLECCHIA IDA</t>
  </si>
  <si>
    <t>20/07/2021</t>
  </si>
  <si>
    <t>395/2020</t>
  </si>
  <si>
    <t>14/20</t>
  </si>
  <si>
    <t>GIGANTINO GIULIO</t>
  </si>
  <si>
    <t>MARROCCELLA BIANCA</t>
  </si>
  <si>
    <t>VARLESE ANTONIO</t>
  </si>
  <si>
    <t>SPAGNUOLO ANTONIO</t>
  </si>
  <si>
    <t>COLL - CEM</t>
  </si>
  <si>
    <t>275/2020</t>
  </si>
  <si>
    <t>649/2020</t>
  </si>
  <si>
    <t>Progetto</t>
  </si>
  <si>
    <t xml:space="preserve">
Oggetto incarico ex art. 7 comma 6 D.Lgs. 165/2001 </t>
  </si>
  <si>
    <t xml:space="preserve">COMPENSO 
da contratto (lordo mensile) </t>
  </si>
  <si>
    <t>UO presso cui svolgere incarico</t>
  </si>
  <si>
    <t>Repertorio Contratto individuale di Lavoro</t>
  </si>
  <si>
    <t>Decorrenza contratto</t>
  </si>
  <si>
    <t>Termine 
contratto</t>
  </si>
  <si>
    <t xml:space="preserve">Deliberazione di riferimento della procedura </t>
  </si>
  <si>
    <t>Deliberazione individuazione collaboratore</t>
  </si>
  <si>
    <t>CV</t>
  </si>
  <si>
    <t>ATTESTAZIONE
ex art. 53 - comma 14
D. Lgs. n. 165/2001</t>
  </si>
  <si>
    <t>DICHIARAZIONE 
ex art.  15 c. 1, lettera  c) D.Lgs. n. 33/2013</t>
  </si>
  <si>
    <t>DPSA AT UO ARIA e AGENTI FISICI</t>
  </si>
  <si>
    <t>€ 1841,16 mensili oltre eventuali rimborsi entro il limite massimo del 10 %dell’importo mensile, lo stesso verrà erogato mediante rate mensili previa verifica della corretta esecuzione della prestazione contrattuale da  responsabile attestata mediante validazione delle attività.</t>
  </si>
  <si>
    <t>DE FEO GIANMARCO</t>
  </si>
  <si>
    <t>415/2020</t>
  </si>
  <si>
    <t>740/2020</t>
  </si>
  <si>
    <t>COMPENSO LORDO EROGATO
ANNO 2020</t>
  </si>
  <si>
    <t xml:space="preserve">€ 1.841,16 mensili oltre eventuali rimborsi entro il limite massimo del 10 % dell’importo mensile.
lo stesso verrà erogato mediante rate mensili previa verifica della corretta esecuzione della prestazione contrattuale da  responsabile attestata mediante validazione delle attività.
</t>
  </si>
  <si>
    <t>L’incarico di collaborazione coordinata e continuativa di lavoro autonomo ha ad oggetto, nell’ambito della Direzione Tecnica UOC Reti di Monitoraggio e CEMEC, le attività a supporto del personale agenziale per l'aggiornamento delle conoscenze idrogeologiche sui corpi idrici sotterranei e per la ricognizione delle stazioni di monitoraggio delle reti delle acque sotterranee incluse misure presso pozzi e sorgenti.</t>
  </si>
  <si>
    <t>19/01/2021</t>
  </si>
  <si>
    <t>31/12/2022</t>
  </si>
  <si>
    <t>L’incarico di collaborazione coordinata e continuativa di lavoro autonomo ha ad oggetto, nell’ambito della Direzione Tecnica UOC Siti Contaminati e Bonifiche, le attività a supporto del personale agenziale per effettuare le determinazioni analitiche dei campioni di acqua delle stazioni di monitoraggio delle reti di acque sotterrane, incluse preparazione e conservazione del campione, corretta utilizzazione della strumentazione di laboratorio, elaborazione dei rapporti di prova, verifica del bilancio ionico.</t>
  </si>
  <si>
    <t>5/2021</t>
  </si>
  <si>
    <t>4/2021</t>
  </si>
  <si>
    <t>6/2021</t>
  </si>
  <si>
    <t>DI LUCCIO DIANA</t>
  </si>
  <si>
    <t>03/05/2021</t>
  </si>
  <si>
    <t>219/2021</t>
  </si>
  <si>
    <t>NEGRI CERCIELLO CARMINE</t>
  </si>
  <si>
    <t>ROLANDI ROBERTO</t>
  </si>
  <si>
    <t>Air Heritage</t>
  </si>
  <si>
    <t>L’incarico di collaborazione coordinata e continuativa di lavoro autonomo ha ad oggetto, nell’ambito della Direzione Tecnica UO Complessa Monitoraggi e CEMEC, le attività a supporto del personale agenziale con specifico riferimento alla acquisizione, elaborazione e valutazione dei dati e dei risultati dei modelli meteoambientali sulla qualità dell'aria per “Progetto AIR-HERITAGE”.</t>
  </si>
  <si>
    <t>x</t>
  </si>
  <si>
    <t>CONTRIBUTI A CARICO DEL DATORE DI LAVORO
ANNO 2020</t>
  </si>
  <si>
    <t>VERSAMENTO IRAP
ANNO 2020</t>
  </si>
  <si>
    <t>COMPENSO LORDO PRESUNTO
ANNO 2021</t>
  </si>
  <si>
    <t>CONTRIBUTI A CARICO DEL DATORE DI LAVORO
ANNO 2021</t>
  </si>
  <si>
    <t>VERSAMENTO IRAP PRESUNTO
ANNO 2021</t>
  </si>
  <si>
    <t>37/2021</t>
  </si>
  <si>
    <t>29/03/2021</t>
  </si>
  <si>
    <t>28/09/2022</t>
  </si>
  <si>
    <t>593/2020</t>
  </si>
  <si>
    <t>90/2021</t>
  </si>
  <si>
    <t>L’incarico di collaborazione coordinata e continuativa di lavoro autonomo ha ad oggetto, nell’ambito del Dipartimento Provinciale di SALERNO Area Territoriale - U.O. ARIA - AGENTI FISICI, il supporto al personale ARPAC per le attività specificatamente riferite all’attuazione del progetto “Criticità Ambientali CEM e controlli Strumentali" in particolare per svolgere le attività tecniche di misura e valutazione dei campi elettrici, magnetici ed elettromagnetici e per la realizzazione delle attività connesse all'espletamento della Convenzione Progetto CEM.</t>
  </si>
  <si>
    <t>DIP NAPOLI Area Territoriale - U.O. AGENTI FISICI,</t>
  </si>
  <si>
    <t>DIP SALERNO Area Territoriale - U.O. ARIA AGENTI FISICI</t>
  </si>
  <si>
    <t>DIP CASERTA Area Territoriale - U.O. ARIA AGENTI FISICI</t>
  </si>
  <si>
    <t>DIP BENEVNTO Area Territoriale - U.O. ARIA AGENTI FISICI</t>
  </si>
  <si>
    <t>63/2021</t>
  </si>
  <si>
    <t>62/2021</t>
  </si>
  <si>
    <t>L’incarico di collaborazione coordinata e continuativa di lavoro autonomo ha ad oggetto, nell’ambito del Dipartimento Provinciale di NAPOLI Area Territoriale - U.O. AGENTI FISICI, attività a supporto del personale agenziale con specifico riferimento alle attività di misure, controlli, istruttoria e rilascio pareri connesse ai campi elettromagnetici. In particolare il collaboratore svolgerà attività di supporto alle seguenti funzioni della UO  Aria e Agenti Fisici: attività di controllo dei livelli di CEM sia in banda “larga” che “stretta” in Alta Frequenza (RF); attività di controllo dei livelli di CEM in bassa frequenza (ELF);
popolamento base dati del catasto delle sorgenti CEM; istruttoria tecnica per l’espressione del parere previsionale di compatibilità dei livelli di campo elettromagnetico;  attività di istruttorie, ispezioni, controllo, misurazioni relativi ad impianti soggetti ad AIA/VIA/AUA; attività di ispezione, controlli e campionamenti in materia di AIA e VIA;  attività istruttorie per l’espressione di pareri per il rilascio di AIA; attività di vigilanza, controllo ed esecuzione di misure fonometriche in materia di acustica ambientale; istruttoria tecnica per l’espressione di pareri in merito alla valutazione di impatto acustico previste dalla normativa vigente in materia di acustica ambientale; verifica delle attività di autocontrollo per la valutazione dell’impatto acustico da parte dei gestori degli impianti.</t>
  </si>
  <si>
    <t>L’incarico di collaborazione coordinata e continuativa di lavoro autonomo ha ad oggetto, nell’ambito del Dipartimento Provinciale di Salerno Area Territoriale - U.O. ARIA  e AGENTI FISICI, attività a supporto del personale agenziale con specifico riferimento alle attività di misure, controlli, istruttoria e rilascio pareri connesse ai campi elettromagnetici. In particolare il collaboratore svolgerà attività di supporto alle seguenti funzioni della UO  Aria e Agenti Fisici: attività di controllo dei livelli di CEM sia in banda “larga” che “stretta” in Alta Frequenza (RF); attività di controllo dei livelli di CEM in bassa frequenza (ELF); popolamento base dati del catasto delle sorgenti CEM; istruttoria tecnica per l’espressione del parere previsionale di compatibilità dei livelli di campo elettromagnetico; 
attività di istruttorie, ispezioni, controllo, misurazioni relativi ad impianti soggetti ad AIA/VIA/AUA; attività di ispezione, controlli e campionamenti in materia di AIA e VIA;  attività istruttorie per l’espressione di pareri per il rilascio di AIA; attività di vigilanza, controllo ed esecuzione di misure fonometriche in materia di acustica ambientale; istruttoria tecnica per l’espressione di pareri in merito alla valutazione di impatto acustico previste dalla normativa vigente in materia di acustica ambientale; verifica delle attività di autocontrollo per la valutazione dell’impatto acustico da parte dei gestori degli impianti.</t>
  </si>
  <si>
    <t>L’incarico di collaborazione coordinata e continuativa di lavoro autonomo ha ad oggetto, nell’ambito del Dipartimento Provinciale di NAPOLI Area Territoriale - U.O. AGENTI FISICI, attività a supporto del personale agenziale con specifico riferimento alle attività di misure, controlli, istruttoria e rilascio pareri connesse ai campi elettromagnetici. In particolare il collaboratore svolgerà attività di supporto alle seguenti funzioni della UO  Aria e Agenti Fisici: attività di controllo dei livelli di CEM sia in banda “larga” che “stretta” in Alta Frequenza (RF); attività di controllo dei livelli di CEM in bassa frequenza (ELF); popolamento base dati del catasto delle sorgenti CEM; istruttoria tecnica per l’espressione del parere previsionale di compatibilità dei livelli di campo elettromagnetico; 
attività di istruttorie, ispezioni, controllo, misurazioni relativi ad impianti soggetti ad AIA/VIA/AUA; attività di ispezione, controlli e campionamenti in materia di AIA e VIA; G14attività istruttorie per l’espressione di pareri per il rilascio di AIA; attività di vigilanza, controllo ed esecuzione di misure fonometriche in materia di acustica ambientale; istruttoria tecnica per l’espressione di pareri in merito alla valutazione di impatto acustico previste dalla normativa vigente in materia di acustica ambientale; verifica delle attività di autocontrollo per la valutazione dell’impatto acustico da parte dei gestori degli impianti.</t>
  </si>
  <si>
    <t>L’incarico di collaborazione coordinata e continuativa di lavoro autonomo ha ad oggetto, nell’ambito del Dipartimento Provinciale di CASERTA Area Territoriale - U.O. ARIA  e AGENTI FISICI, attività a supporto del personale agenziale con specifico riferimento alle attività di misure, controlli, istruttoria e rilascio pareri connesse ai campi elettromagnetici. In particolare il collaboratore svolgerà attività di supporto alle seguenti funzioni della UO  Aria e Agenti Fisici: attività di controllo dei livelli di CEM sia in banda “larga” che “stretta” in Alta Frequenza (RF); attività di controllo dei livelli di CEM in bassa frequenza (ELF); popolamento base dati del catasto delle sorgenti CEM; istruttoria tecnica per l’espressione del parere previsionale di compatibilità dei livelli di campo elettromagnetico; 
attività di istruttorie, ispezioni, controllo, misurazioni relativi ad impianti soggetti ad AIA/VIA/AUA; attività di ispezione, controlli e campionamenti in materia di AIA e VIA; attività istruttorie per l’espressione di pareri per il rilascio di AIA; attività di vigilanza, controllo ed esecuzione di misure fonometriche in materia di acustica ambientale; istruttoria tecnica per l’espressione di pareri in merito alla valutazione di impatto acustico previste dalla normativa vigente in materia di acustica ambientale; verifica delle attività di autocontrollo per la valutazione dell’impatto acustico da parte dei gestori degli impianti.</t>
  </si>
  <si>
    <t>L’incarico di collaborazione coordinata e continuativa di lavoro autonomo ha ad oggetto, nell’ambito del Dipartimento Provinciale di BENENTO Area Territoriale - U.O. ARIA  e AGENTI FISICI, attività a supporto del personale agenziale con specifico riferimento alle attività di misure, controlli, istruttoria e rilascio pareri connesse ai campi elettromagnetici. In particolare il collaboratore svolgerà attività di supporto alle seguenti funzioni della UO  Aria e Agenti Fisici: attività di controllo dei livelli di CEM sia in banda “larga” che “stretta” in Alta Frequenza (RF); attività di controllo dei livelli di CEM in bassa frequenza (ELF); popolamento base dati del catasto delle sorgenti CEM; istruttoria tecnica per l’espressione del parere previsionale di compatibilità dei livelli di campo elettromagnetico; 
attività di istruttorie, ispezioni, controllo, misurazioni relativi ad impianti soggetti ad AIA/VIA/AUA; attività di ispezione, controlli e campionamenti in materia di AIA e VIA;  attività istruttorie per l’espressione di pareri per il rilascio di AIA; attività di vigilanza, controllo ed esecuzione di misure fonometriche in materia di acustica ambientale; istruttoria tecnica per l’espressione di pareri in merito alla valutazione di impatto acustico previste dalla normativa vigente in materia di acustica ambientale; verifica delle attività di autocontrollo per la valutazione dell’impatto acustico da parte dei gestori degli impianti.</t>
  </si>
  <si>
    <t>vedi allegato</t>
  </si>
  <si>
    <t>“Programma di attività di implementazione del piano di azione per il contrasto dei roghi dei rifiuti – monitoraggio ambientale, studio ed approfondimento della salute della popolazione residente in aree a rischio”</t>
  </si>
  <si>
    <t xml:space="preserve">Progetto “Criticità Ambientali CEM e controlli Strumentali" </t>
  </si>
  <si>
    <t>93/2021</t>
  </si>
  <si>
    <t xml:space="preserve">119/2021 e 34/2020 </t>
  </si>
  <si>
    <t>121/2021 e 35/2020</t>
  </si>
  <si>
    <t>122/2021 e 33/2020</t>
  </si>
  <si>
    <t>120/2021 e 36/2020</t>
  </si>
  <si>
    <t>118/2021 e 37/2020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</si>
</sst>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9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rgb="FF00000A"/>
      <name val="Times New Roman"/>
      <family val="1"/>
    </font>
    <font>
      <b/>
      <u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u/>
      <sz val="10"/>
      <color theme="10"/>
      <name val="Arial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0" fontId="12" fillId="21" borderId="3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" applyNumberFormat="0" applyAlignment="0" applyProtection="0"/>
    <xf numFmtId="0" fontId="15" fillId="2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8" fillId="30" borderId="4" applyNumberFormat="0" applyFont="0" applyAlignment="0" applyProtection="0"/>
    <xf numFmtId="0" fontId="16" fillId="20" borderId="5" applyNumberFormat="0" applyAlignment="0" applyProtection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49" fontId="4" fillId="0" borderId="0" xfId="0" applyNumberFormat="1" applyFont="1" applyFill="1" applyBorder="1" applyAlignment="1">
      <alignment horizontal="center" vertical="center" wrapText="1"/>
    </xf>
    <xf numFmtId="1" fontId="6" fillId="33" borderId="0" xfId="0" applyNumberFormat="1" applyFont="1" applyFill="1" applyBorder="1" applyAlignment="1">
      <alignment horizontal="center" vertical="center" wrapText="1"/>
    </xf>
    <xf numFmtId="49" fontId="5" fillId="33" borderId="0" xfId="0" applyNumberFormat="1" applyFont="1" applyFill="1" applyBorder="1" applyAlignment="1">
      <alignment horizontal="center" vertical="center" wrapText="1"/>
    </xf>
    <xf numFmtId="49" fontId="4" fillId="33" borderId="0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3" fillId="34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35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36" borderId="0" xfId="0" applyFont="1" applyFill="1" applyBorder="1" applyAlignment="1">
      <alignment horizontal="left" vertical="center" wrapText="1"/>
    </xf>
    <xf numFmtId="0" fontId="28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3" fillId="37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30" fillId="0" borderId="0" xfId="97" applyFill="1" applyBorder="1" applyAlignment="1" applyProtection="1">
      <alignment horizontal="center" vertical="center" wrapText="1"/>
    </xf>
    <xf numFmtId="49" fontId="30" fillId="0" borderId="0" xfId="97" applyNumberFormat="1" applyFill="1" applyBorder="1" applyAlignment="1" applyProtection="1">
      <alignment horizontal="center" vertical="center" wrapText="1"/>
    </xf>
    <xf numFmtId="49" fontId="30" fillId="33" borderId="0" xfId="97" applyNumberFormat="1" applyFill="1" applyBorder="1" applyAlignment="1" applyProtection="1">
      <alignment horizontal="center" vertical="center" wrapText="1"/>
    </xf>
    <xf numFmtId="0" fontId="30" fillId="0" borderId="0" xfId="97" applyAlignment="1" applyProtection="1">
      <alignment horizontal="center" vertical="center" wrapText="1"/>
    </xf>
  </cellXfs>
  <cellStyles count="98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97" builtinId="8"/>
    <cellStyle name="Collegamento ipertestuale 2" xfId="22" xr:uid="{00000000-0005-0000-0000-000016000000}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Input" xfId="29" builtinId="20" customBuiltin="1"/>
    <cellStyle name="Neutrale" xfId="30" builtinId="28" customBuiltin="1"/>
    <cellStyle name="Normale" xfId="0" builtinId="0"/>
    <cellStyle name="Normale 10 2" xfId="31" xr:uid="{00000000-0005-0000-0000-000020000000}"/>
    <cellStyle name="Normale 10 3" xfId="32" xr:uid="{00000000-0005-0000-0000-000021000000}"/>
    <cellStyle name="Normale 11 2" xfId="33" xr:uid="{00000000-0005-0000-0000-000022000000}"/>
    <cellStyle name="Normale 11 3" xfId="34" xr:uid="{00000000-0005-0000-0000-000023000000}"/>
    <cellStyle name="Normale 12 2" xfId="35" xr:uid="{00000000-0005-0000-0000-000024000000}"/>
    <cellStyle name="Normale 12 3" xfId="36" xr:uid="{00000000-0005-0000-0000-000025000000}"/>
    <cellStyle name="Normale 13" xfId="37" xr:uid="{00000000-0005-0000-0000-000026000000}"/>
    <cellStyle name="Normale 13 2" xfId="38" xr:uid="{00000000-0005-0000-0000-000027000000}"/>
    <cellStyle name="Normale 18" xfId="39" xr:uid="{00000000-0005-0000-0000-000028000000}"/>
    <cellStyle name="Normale 18 2" xfId="40" xr:uid="{00000000-0005-0000-0000-000029000000}"/>
    <cellStyle name="Normale 2 10" xfId="41" xr:uid="{00000000-0005-0000-0000-00002A000000}"/>
    <cellStyle name="Normale 2 11" xfId="42" xr:uid="{00000000-0005-0000-0000-00002B000000}"/>
    <cellStyle name="Normale 2 12" xfId="43" xr:uid="{00000000-0005-0000-0000-00002C000000}"/>
    <cellStyle name="Normale 2 13" xfId="44" xr:uid="{00000000-0005-0000-0000-00002D000000}"/>
    <cellStyle name="Normale 2 2" xfId="45" xr:uid="{00000000-0005-0000-0000-00002E000000}"/>
    <cellStyle name="Normale 2 3" xfId="46" xr:uid="{00000000-0005-0000-0000-00002F000000}"/>
    <cellStyle name="Normale 2 4" xfId="47" xr:uid="{00000000-0005-0000-0000-000030000000}"/>
    <cellStyle name="Normale 2 5" xfId="48" xr:uid="{00000000-0005-0000-0000-000031000000}"/>
    <cellStyle name="Normale 2 6" xfId="49" xr:uid="{00000000-0005-0000-0000-000032000000}"/>
    <cellStyle name="Normale 2 7" xfId="50" xr:uid="{00000000-0005-0000-0000-000033000000}"/>
    <cellStyle name="Normale 2 8" xfId="51" xr:uid="{00000000-0005-0000-0000-000034000000}"/>
    <cellStyle name="Normale 2 9" xfId="52" xr:uid="{00000000-0005-0000-0000-000035000000}"/>
    <cellStyle name="Normale 3 2" xfId="53" xr:uid="{00000000-0005-0000-0000-000036000000}"/>
    <cellStyle name="Normale 3 3" xfId="54" xr:uid="{00000000-0005-0000-0000-000037000000}"/>
    <cellStyle name="Normale 5 2" xfId="55" xr:uid="{00000000-0005-0000-0000-000038000000}"/>
    <cellStyle name="Normale 5 3" xfId="56" xr:uid="{00000000-0005-0000-0000-000039000000}"/>
    <cellStyle name="Normale 6 2" xfId="57" xr:uid="{00000000-0005-0000-0000-00003A000000}"/>
    <cellStyle name="Normale 6 3" xfId="58" xr:uid="{00000000-0005-0000-0000-00003B000000}"/>
    <cellStyle name="Normale 7 2" xfId="59" xr:uid="{00000000-0005-0000-0000-00003C000000}"/>
    <cellStyle name="Normale 7 3" xfId="60" xr:uid="{00000000-0005-0000-0000-00003D000000}"/>
    <cellStyle name="Normale 8 2" xfId="61" xr:uid="{00000000-0005-0000-0000-00003E000000}"/>
    <cellStyle name="Normale 8 3" xfId="62" xr:uid="{00000000-0005-0000-0000-00003F000000}"/>
    <cellStyle name="Normale 9 2" xfId="63" xr:uid="{00000000-0005-0000-0000-000040000000}"/>
    <cellStyle name="Normale 9 3" xfId="64" xr:uid="{00000000-0005-0000-0000-000041000000}"/>
    <cellStyle name="Nota 10" xfId="65" xr:uid="{00000000-0005-0000-0000-000042000000}"/>
    <cellStyle name="Nota 10 2" xfId="66" xr:uid="{00000000-0005-0000-0000-000043000000}"/>
    <cellStyle name="Nota 11" xfId="67" xr:uid="{00000000-0005-0000-0000-000044000000}"/>
    <cellStyle name="Nota 11 2" xfId="68" xr:uid="{00000000-0005-0000-0000-000045000000}"/>
    <cellStyle name="Nota 2" xfId="69" xr:uid="{00000000-0005-0000-0000-000046000000}"/>
    <cellStyle name="Nota 2 2" xfId="70" xr:uid="{00000000-0005-0000-0000-000047000000}"/>
    <cellStyle name="Nota 3" xfId="71" xr:uid="{00000000-0005-0000-0000-000048000000}"/>
    <cellStyle name="Nota 3 2" xfId="72" xr:uid="{00000000-0005-0000-0000-000049000000}"/>
    <cellStyle name="Nota 4" xfId="73" xr:uid="{00000000-0005-0000-0000-00004A000000}"/>
    <cellStyle name="Nota 4 2" xfId="74" xr:uid="{00000000-0005-0000-0000-00004B000000}"/>
    <cellStyle name="Nota 5" xfId="75" xr:uid="{00000000-0005-0000-0000-00004C000000}"/>
    <cellStyle name="Nota 5 2" xfId="76" xr:uid="{00000000-0005-0000-0000-00004D000000}"/>
    <cellStyle name="Nota 6" xfId="77" xr:uid="{00000000-0005-0000-0000-00004E000000}"/>
    <cellStyle name="Nota 6 2" xfId="78" xr:uid="{00000000-0005-0000-0000-00004F000000}"/>
    <cellStyle name="Nota 7" xfId="79" xr:uid="{00000000-0005-0000-0000-000050000000}"/>
    <cellStyle name="Nota 7 2" xfId="80" xr:uid="{00000000-0005-0000-0000-000051000000}"/>
    <cellStyle name="Nota 8" xfId="81" xr:uid="{00000000-0005-0000-0000-000052000000}"/>
    <cellStyle name="Nota 8 2" xfId="82" xr:uid="{00000000-0005-0000-0000-000053000000}"/>
    <cellStyle name="Nota 9" xfId="83" xr:uid="{00000000-0005-0000-0000-000054000000}"/>
    <cellStyle name="Nota 9 2" xfId="84" xr:uid="{00000000-0005-0000-0000-000055000000}"/>
    <cellStyle name="Output" xfId="85" builtinId="21" customBuiltin="1"/>
    <cellStyle name="Percentuale 2" xfId="86" xr:uid="{00000000-0005-0000-0000-000057000000}"/>
    <cellStyle name="Testo avviso" xfId="87" builtinId="11" customBuiltin="1"/>
    <cellStyle name="Testo descrittivo" xfId="88" builtinId="53" customBuiltin="1"/>
    <cellStyle name="Titolo" xfId="89" builtinId="15" customBuiltin="1"/>
    <cellStyle name="Titolo 1" xfId="90" builtinId="16" customBuiltin="1"/>
    <cellStyle name="Titolo 2" xfId="91" builtinId="17" customBuiltin="1"/>
    <cellStyle name="Titolo 3" xfId="92" builtinId="18" customBuiltin="1"/>
    <cellStyle name="Titolo 4" xfId="93" builtinId="19" customBuiltin="1"/>
    <cellStyle name="Totale" xfId="94" builtinId="25" customBuiltin="1"/>
    <cellStyle name="Valore non valido" xfId="95" builtinId="27" customBuiltin="1"/>
    <cellStyle name="Valore valido" xfId="96" builtinId="26" customBuiltin="1"/>
  </cellStyles>
  <dxfs count="2">
    <dxf>
      <font>
        <color theme="6" tint="0.79998168889431442"/>
      </font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pacampania.it/documents/20182/65002/PARIBELLO+GIOVANNI+attestazione.pdf/edfeb3a7-e286-438d-aac2-3d430aa7cff4" TargetMode="External"/><Relationship Id="rId18" Type="http://schemas.openxmlformats.org/officeDocument/2006/relationships/hyperlink" Target="https://www.arpacampania.it/documents/20182/65002/Bianca+Marroccella.pdf/c1892ba9-1f54-4b90-94f2-742034a5c861" TargetMode="External"/><Relationship Id="rId26" Type="http://schemas.openxmlformats.org/officeDocument/2006/relationships/hyperlink" Target="https://www.arpacampania.it/documents/20182/65002/SPAGNUOLO+dichiarazione.pdf/f96bb0db-483a-4e12-83e4-a209979e2fc9" TargetMode="External"/><Relationship Id="rId39" Type="http://schemas.openxmlformats.org/officeDocument/2006/relationships/hyperlink" Target="https://www.arpacampania.it/documents/20182/65002/Roberto+Rolandi+-+nuovo.pdf/4a685a90-ef21-4cad-a660-b6656f4d732f" TargetMode="External"/><Relationship Id="rId21" Type="http://schemas.openxmlformats.org/officeDocument/2006/relationships/hyperlink" Target="https://www.arpacampania.it/documents/20182/65002/Varlese+Antonio.pdf/ec7c3f12-6d77-4845-a446-1b77110c73b0" TargetMode="External"/><Relationship Id="rId34" Type="http://schemas.openxmlformats.org/officeDocument/2006/relationships/hyperlink" Target="https://www.arpacampania.it/documents/20182/65002/DE+FEO+GIANMARCO+attestazione.pdf/9cea4571-5fb9-427e-8599-7262d7791bca" TargetMode="External"/><Relationship Id="rId42" Type="http://schemas.openxmlformats.org/officeDocument/2006/relationships/hyperlink" Target="https://www.arpacampania.it/documents/20182/65002/NEGRI+CERCIELLO+Carmine+CV+maggio+2021.pdf/630a220c-99f4-4e31-b5f4-423aac8af0c3" TargetMode="External"/><Relationship Id="rId47" Type="http://schemas.openxmlformats.org/officeDocument/2006/relationships/hyperlink" Target="https://www.arpacampania.it/documents/20182/65002/PELLECCHIA_Rep_93-2021.pdf/842e4f4e-71d2-4e8d-a314-7cc643b985e4" TargetMode="External"/><Relationship Id="rId50" Type="http://schemas.openxmlformats.org/officeDocument/2006/relationships/hyperlink" Target="https://www.arpacampania.it/documents/20182/65002/35_2020+e+121_2021+MARROCCELLA" TargetMode="External"/><Relationship Id="rId7" Type="http://schemas.openxmlformats.org/officeDocument/2006/relationships/hyperlink" Target="https://www.arpacampania.it/documents/20182/65002/63_2021+ROLANDI+Roberto+contratto.pdf/75858ce3-3118-4c32-b4ca-369f71fea475" TargetMode="External"/><Relationship Id="rId2" Type="http://schemas.openxmlformats.org/officeDocument/2006/relationships/hyperlink" Target="https://www.arpacampania.it/documents/20182/65002/120_2021+e+36_2020+SPAGNUOLO" TargetMode="External"/><Relationship Id="rId16" Type="http://schemas.openxmlformats.org/officeDocument/2006/relationships/hyperlink" Target="https://www.arpacampania.it/documents/20182/65002/GIGANTINO+GIULIO+ATTESTATO.pdf/1617c618-c465-4bc1-b4a2-b3d530d4b342" TargetMode="External"/><Relationship Id="rId29" Type="http://schemas.openxmlformats.org/officeDocument/2006/relationships/hyperlink" Target="https://www.arpacampania.it/documents/20182/65002/CAIAZZO+dichiarazione.pdf/f4993d25-d0fd-4f88-b39c-4fd5d0bbac5c" TargetMode="External"/><Relationship Id="rId11" Type="http://schemas.openxmlformats.org/officeDocument/2006/relationships/hyperlink" Target="https://www.arpacampania.it/documents/20182/65002/PELLECCHIA+dichiarazione.pdf/c7f6a9a5-4f36-40e7-997f-8f088102c743" TargetMode="External"/><Relationship Id="rId24" Type="http://schemas.openxmlformats.org/officeDocument/2006/relationships/hyperlink" Target="https://www.arpacampania.it/documents/20182/65002/SPAGNUOLO+ANTONIO.pdf/4064d8c9-7949-497c-869d-939dd0a48c6d" TargetMode="External"/><Relationship Id="rId32" Type="http://schemas.openxmlformats.org/officeDocument/2006/relationships/hyperlink" Target="https://www.arpacampania.it/documents/20182/65002/LO+RUSSO+dichiarazione.pdf/ad0b0d85-3b22-46fa-bbfd-a3528df4127a" TargetMode="External"/><Relationship Id="rId37" Type="http://schemas.openxmlformats.org/officeDocument/2006/relationships/hyperlink" Target="https://www.arpacampania.it/documents/20182/65002/DI+LUCCIO+Diana+attestazione.pdf/8c80e24e-15ce-4f02-9d55-3aaf3472e9a3" TargetMode="External"/><Relationship Id="rId40" Type="http://schemas.openxmlformats.org/officeDocument/2006/relationships/hyperlink" Target="https://www.arpacampania.it/documents/20182/65002/ROLANDI+Roberto+attestazione.pdf/824d22b8-b688-4341-b0cd-dcce98311342" TargetMode="External"/><Relationship Id="rId45" Type="http://schemas.openxmlformats.org/officeDocument/2006/relationships/hyperlink" Target="https://www.arpacampania.it/documents/20182/65002/93_2021+PELLECCHIA+art+53.pdf/efed4404-d99b-41f6-9049-4292bc9a2c3c" TargetMode="External"/><Relationship Id="rId5" Type="http://schemas.openxmlformats.org/officeDocument/2006/relationships/hyperlink" Target="https://www.arpacampania.it/documents/20182/65002/6_2021+DE+FEO+GIANMARCO+contratto.pdf/50c81d78-5b7e-45b0-a18f-89010cc13a2d" TargetMode="External"/><Relationship Id="rId15" Type="http://schemas.openxmlformats.org/officeDocument/2006/relationships/hyperlink" Target="https://www.arpacampania.it/documents/20182/65002/GIULIO+GIGANTINO+CV.pdf/f8a831aa-6aa1-4bba-b322-dd8f8e3cdd9b" TargetMode="External"/><Relationship Id="rId23" Type="http://schemas.openxmlformats.org/officeDocument/2006/relationships/hyperlink" Target="https://www.arpacampania.it/documents/20182/65002/VARLESE+dichiarazione.pdf/d8225147-97ee-4219-9c94-1de4eb9b5895" TargetMode="External"/><Relationship Id="rId28" Type="http://schemas.openxmlformats.org/officeDocument/2006/relationships/hyperlink" Target="https://www.arpacampania.it/documents/20182/65002/CESARE+CAIAZZO+attestazione.pdf/08a8079c-5369-40c0-b4d2-78f60b5637e3" TargetMode="External"/><Relationship Id="rId36" Type="http://schemas.openxmlformats.org/officeDocument/2006/relationships/hyperlink" Target="https://www.arpacampania.it/documents/20182/65002/DI+LUCCIO+CV.pdf/755e8975-7b73-4fcd-a362-4775d2b63595" TargetMode="External"/><Relationship Id="rId49" Type="http://schemas.openxmlformats.org/officeDocument/2006/relationships/hyperlink" Target="https://www.arpacampania.it/documents/20182/65002/119_2021+e+34_2020_Gigantino" TargetMode="External"/><Relationship Id="rId10" Type="http://schemas.openxmlformats.org/officeDocument/2006/relationships/hyperlink" Target="https://www.arpacampania.it/documents/20182/65002/PELLECCHIA+IDA+attestazione.pdf/11aace8b-28aa-4174-927f-faad97755d2e" TargetMode="External"/><Relationship Id="rId19" Type="http://schemas.openxmlformats.org/officeDocument/2006/relationships/hyperlink" Target="https://www.arpacampania.it/documents/20182/65002/MARROCCHELLA+BIANCA+attestazione.pdf/787b3290-28e9-400f-b7cb-929393b6d536" TargetMode="External"/><Relationship Id="rId31" Type="http://schemas.openxmlformats.org/officeDocument/2006/relationships/hyperlink" Target="https://www.arpacampania.it/documents/20182/65002/LO+RUSSO+ELIO+attestazione.pdf/3b576803-fabe-44a7-927c-d9ce4dc5f9bb" TargetMode="External"/><Relationship Id="rId44" Type="http://schemas.openxmlformats.org/officeDocument/2006/relationships/hyperlink" Target="https://www.arpacampania.it/documents/20182/65002/NEGRI+CERCIELLO+Carmine+dichiarazione.pdf/8da3d78d-9fcd-4965-99a9-63b653442187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arpacampania.it/documents/20182/65002/4_2021+LO+RuSSO+ELIO+contratto.pdf/64739d32-b9bf-4169-9f10-e57da50589b7" TargetMode="External"/><Relationship Id="rId9" Type="http://schemas.openxmlformats.org/officeDocument/2006/relationships/hyperlink" Target="https://www.arpacampania.it/documents/20182/65002/Curriculum+Vitae_Dott.ssa+Pellecchia+Ida.pdf/454797fe-0bf4-47fe-a2d8-8ad17aea4d09" TargetMode="External"/><Relationship Id="rId14" Type="http://schemas.openxmlformats.org/officeDocument/2006/relationships/hyperlink" Target="https://www.arpacampania.it/documents/20182/65002/PARIBELLO+dichiarazione.pdf" TargetMode="External"/><Relationship Id="rId22" Type="http://schemas.openxmlformats.org/officeDocument/2006/relationships/hyperlink" Target="https://www.arpacampania.it/documents/20182/65002/VARLESE+ANTONIO+attestazione.pdf/991b3252-a394-4c8d-ad80-043a45d49f54" TargetMode="External"/><Relationship Id="rId27" Type="http://schemas.openxmlformats.org/officeDocument/2006/relationships/hyperlink" Target="https://www.arpacampania.it/documents/20182/65002/CAIAZZO+CV.pdf/d3a17e24-7415-4f67-8da9-efba325ba22b" TargetMode="External"/><Relationship Id="rId30" Type="http://schemas.openxmlformats.org/officeDocument/2006/relationships/hyperlink" Target="https://www.arpacampania.it/documents/20182/65002/LO+RUSSO+CV.pdf/bee373a1-7fdb-4412-865d-b1e1d1c5ed09" TargetMode="External"/><Relationship Id="rId35" Type="http://schemas.openxmlformats.org/officeDocument/2006/relationships/hyperlink" Target="https://www.arpacampania.it/documents/20182/65002/DE+FEO+dichiarazione.pdf/a03b8c77-9507-4b93-ab7f-0236d884da89" TargetMode="External"/><Relationship Id="rId43" Type="http://schemas.openxmlformats.org/officeDocument/2006/relationships/hyperlink" Target="https://www.arpacampania.it/documents/20182/65002/NEGRI+CERCIELLO+Carmine+attestazione.pdf/6a02b517-3b84-40f6-9674-6b6ad9f8c02f" TargetMode="External"/><Relationship Id="rId48" Type="http://schemas.openxmlformats.org/officeDocument/2006/relationships/hyperlink" Target="https://www.arpacampania.it/documents/20182/65002/122_2021+e+33_2020+Paribello" TargetMode="External"/><Relationship Id="rId8" Type="http://schemas.openxmlformats.org/officeDocument/2006/relationships/hyperlink" Target="https://www.arpacampania.it/documents/20182/65002/62_2021+NEGRI+CERCIELLO+Carmine+contratto.pdf/772013ee-871d-4973-a7a1-66f84fce8922" TargetMode="External"/><Relationship Id="rId51" Type="http://schemas.openxmlformats.org/officeDocument/2006/relationships/hyperlink" Target="https://www.arpacampania.it/documents/20182/65002/118_2021+e+37_2020+Varlese" TargetMode="External"/><Relationship Id="rId3" Type="http://schemas.openxmlformats.org/officeDocument/2006/relationships/hyperlink" Target="https://www.arpacampania.it/documents/20182/65002/5_2021+CAIAZZO+CESARE+contratto.pdf/f3ab3c43-f4e7-48c8-af13-6e69459eccb9" TargetMode="External"/><Relationship Id="rId12" Type="http://schemas.openxmlformats.org/officeDocument/2006/relationships/hyperlink" Target="https://www.arpacampania.it/documents/20182/65002/CVE_Giovanni+Paribello+06_05_2021.pdf/0e005553-f31d-468d-95ed-3848e856d89a" TargetMode="External"/><Relationship Id="rId17" Type="http://schemas.openxmlformats.org/officeDocument/2006/relationships/hyperlink" Target="https://www.arpacampania.it/documents/20182/65002/GIGANTINO+GIULIO+dichiarazione.pdf/362df374-5ee2-4709-93fb-48f74f486733" TargetMode="External"/><Relationship Id="rId25" Type="http://schemas.openxmlformats.org/officeDocument/2006/relationships/hyperlink" Target="https://www.arpacampania.it/documents/20182/65002/SPAGNUOLO+ANTONIO+attestazione.pdf/229910dd-d22c-482e-a273-4f285e9cf826" TargetMode="External"/><Relationship Id="rId33" Type="http://schemas.openxmlformats.org/officeDocument/2006/relationships/hyperlink" Target="https://www.arpacampania.it/documents/20182/65002/DE+FEO+CV.pdf/aaaad5e8-6c3b-4a0d-962a-4f423838a994" TargetMode="External"/><Relationship Id="rId38" Type="http://schemas.openxmlformats.org/officeDocument/2006/relationships/hyperlink" Target="https://www.arpacampania.it/documents/20182/65002/DI+LUCCIO+Diana+dichiarazione.pdf/7883abed-e80d-48d6-8f84-245f35cd0f77" TargetMode="External"/><Relationship Id="rId46" Type="http://schemas.openxmlformats.org/officeDocument/2006/relationships/hyperlink" Target="https://www.arpacampania.it/documents/20182/65002/93_2021+PELLECCHIA+art+15.pdf/085c1a10-6f28-4ece-a881-5f30fbe6f23f" TargetMode="External"/><Relationship Id="rId20" Type="http://schemas.openxmlformats.org/officeDocument/2006/relationships/hyperlink" Target="https://www.arpacampania.it/documents/20182/65002/MARROCCELLA+BIANCA+dichiarazione.pdf/164e97fe-af64-4dd1-a498-3b428a6a4bf1" TargetMode="External"/><Relationship Id="rId41" Type="http://schemas.openxmlformats.org/officeDocument/2006/relationships/hyperlink" Target="https://www.arpacampania.it/documents/20182/65002/ROLANDI+Roberto+dichiarazione.pdf/d1abd386-1aa5-490a-aa65-857869cf61a7" TargetMode="External"/><Relationship Id="rId1" Type="http://schemas.openxmlformats.org/officeDocument/2006/relationships/hyperlink" Target="https://www.arpacampania.it/documents/20182/65002/14_20+PELLECCHIA+contratto.pdf/0479116b-588a-4135-b1e9-004171aa98e5" TargetMode="External"/><Relationship Id="rId6" Type="http://schemas.openxmlformats.org/officeDocument/2006/relationships/hyperlink" Target="https://www.arpacampania.it/documents/20182/65002/37_2021+DI+LUCCIO+Diana+contratto.pdf/132a2c11-ccf0-4dfa-b489-2e0fd3f45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4"/>
  <sheetViews>
    <sheetView tabSelected="1" view="pageBreakPreview" topLeftCell="G4" zoomScale="110" zoomScaleNormal="110" zoomScaleSheetLayoutView="110" workbookViewId="0">
      <selection activeCell="N7" sqref="N7"/>
    </sheetView>
  </sheetViews>
  <sheetFormatPr defaultColWidth="5.28515625" defaultRowHeight="24.95" customHeight="1" x14ac:dyDescent="0.2"/>
  <cols>
    <col min="1" max="1" width="5.28515625" style="7" customWidth="1"/>
    <col min="2" max="2" width="8.7109375" style="7" customWidth="1"/>
    <col min="3" max="3" width="28.5703125" style="27" customWidth="1"/>
    <col min="4" max="4" width="35" style="6" customWidth="1"/>
    <col min="5" max="5" width="110.85546875" style="6" customWidth="1"/>
    <col min="6" max="6" width="60.85546875" style="6" customWidth="1"/>
    <col min="7" max="7" width="20.7109375" style="6" customWidth="1"/>
    <col min="8" max="8" width="19" style="6" customWidth="1"/>
    <col min="9" max="12" width="17.7109375" style="6" customWidth="1"/>
    <col min="13" max="13" width="16.28515625" style="20" customWidth="1"/>
    <col min="14" max="14" width="16" style="16" customWidth="1"/>
    <col min="15" max="15" width="14.140625" style="20" customWidth="1"/>
    <col min="16" max="16" width="8.7109375" style="16" bestFit="1" customWidth="1"/>
    <col min="17" max="17" width="11.7109375" style="20" customWidth="1"/>
    <col min="18" max="18" width="13.7109375" style="20" customWidth="1"/>
    <col min="19" max="19" width="12.85546875" style="20" customWidth="1"/>
    <col min="20" max="20" width="10.85546875" style="20" customWidth="1"/>
    <col min="21" max="21" width="10.7109375" style="20" customWidth="1"/>
    <col min="22" max="16384" width="5.28515625" style="6"/>
  </cols>
  <sheetData>
    <row r="1" spans="1:252" ht="78.75" customHeight="1" x14ac:dyDescent="0.2">
      <c r="A1" s="2" t="s">
        <v>1</v>
      </c>
      <c r="B1" s="2"/>
      <c r="C1" s="3" t="s">
        <v>0</v>
      </c>
      <c r="D1" s="4" t="s">
        <v>20</v>
      </c>
      <c r="E1" s="4" t="s">
        <v>21</v>
      </c>
      <c r="F1" s="4" t="s">
        <v>22</v>
      </c>
      <c r="G1" s="4" t="s">
        <v>37</v>
      </c>
      <c r="H1" s="4" t="s">
        <v>54</v>
      </c>
      <c r="I1" s="4" t="s">
        <v>55</v>
      </c>
      <c r="J1" s="4" t="s">
        <v>56</v>
      </c>
      <c r="K1" s="4" t="s">
        <v>57</v>
      </c>
      <c r="L1" s="4" t="s">
        <v>58</v>
      </c>
      <c r="M1" s="4" t="s">
        <v>23</v>
      </c>
      <c r="N1" s="4" t="s">
        <v>24</v>
      </c>
      <c r="O1" s="4" t="s">
        <v>25</v>
      </c>
      <c r="P1" s="4" t="s">
        <v>26</v>
      </c>
      <c r="Q1" s="4" t="s">
        <v>27</v>
      </c>
      <c r="R1" s="4" t="s">
        <v>28</v>
      </c>
      <c r="S1" s="4" t="s">
        <v>29</v>
      </c>
      <c r="T1" s="4" t="s">
        <v>30</v>
      </c>
      <c r="U1" s="4" t="s">
        <v>31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</row>
    <row r="2" spans="1:252" ht="45" x14ac:dyDescent="0.2">
      <c r="A2" s="7">
        <v>1</v>
      </c>
      <c r="B2" s="7">
        <v>9993577</v>
      </c>
      <c r="C2" s="8" t="s">
        <v>9</v>
      </c>
      <c r="D2" s="9" t="s">
        <v>78</v>
      </c>
      <c r="E2" s="10" t="s">
        <v>64</v>
      </c>
      <c r="F2" s="10" t="s">
        <v>7</v>
      </c>
      <c r="G2" s="5">
        <v>9818.67</v>
      </c>
      <c r="H2" s="5">
        <v>2273.5</v>
      </c>
      <c r="I2" s="5">
        <v>834.61</v>
      </c>
      <c r="J2" s="5">
        <f>1841*12</f>
        <v>22092</v>
      </c>
      <c r="K2" s="5">
        <f>J2*23.15%</f>
        <v>5114.2979999999998</v>
      </c>
      <c r="L2" s="5">
        <f>J2*8.5%</f>
        <v>1877.8200000000002</v>
      </c>
      <c r="M2" s="11" t="s">
        <v>32</v>
      </c>
      <c r="N2" s="28" t="s">
        <v>12</v>
      </c>
      <c r="O2" s="12">
        <v>44033</v>
      </c>
      <c r="P2" s="12" t="s">
        <v>10</v>
      </c>
      <c r="Q2" s="11" t="s">
        <v>8</v>
      </c>
      <c r="R2" s="11" t="s">
        <v>11</v>
      </c>
      <c r="S2" s="30" t="s">
        <v>76</v>
      </c>
      <c r="T2" s="30" t="s">
        <v>76</v>
      </c>
      <c r="U2" s="30" t="s">
        <v>76</v>
      </c>
    </row>
    <row r="3" spans="1:252" ht="48.75" customHeight="1" x14ac:dyDescent="0.2">
      <c r="B3" s="7">
        <v>9993578</v>
      </c>
      <c r="C3" s="8" t="s">
        <v>9</v>
      </c>
      <c r="D3" s="9" t="s">
        <v>78</v>
      </c>
      <c r="E3" s="10" t="s">
        <v>64</v>
      </c>
      <c r="F3" s="10"/>
      <c r="G3" s="5"/>
      <c r="H3" s="5"/>
      <c r="I3" s="5"/>
      <c r="J3" s="5"/>
      <c r="K3" s="5"/>
      <c r="L3" s="5"/>
      <c r="M3" s="11"/>
      <c r="N3" s="28" t="s">
        <v>79</v>
      </c>
      <c r="O3" s="12"/>
      <c r="P3" s="12">
        <v>44582</v>
      </c>
      <c r="Q3" s="11"/>
      <c r="R3" s="11"/>
      <c r="S3" s="30"/>
      <c r="T3" s="30" t="s">
        <v>76</v>
      </c>
      <c r="U3" s="30" t="s">
        <v>76</v>
      </c>
    </row>
    <row r="4" spans="1:252" ht="144" customHeight="1" x14ac:dyDescent="0.2">
      <c r="A4" s="7">
        <v>2</v>
      </c>
      <c r="B4" s="7">
        <v>9993540</v>
      </c>
      <c r="C4" s="8" t="s">
        <v>6</v>
      </c>
      <c r="D4" s="14" t="s">
        <v>17</v>
      </c>
      <c r="E4" s="10" t="s">
        <v>71</v>
      </c>
      <c r="F4" s="15" t="s">
        <v>33</v>
      </c>
      <c r="G4" s="5">
        <v>22093.919999999998</v>
      </c>
      <c r="H4" s="5">
        <v>5115.24</v>
      </c>
      <c r="I4" s="5">
        <v>1878</v>
      </c>
      <c r="J4" s="5">
        <f>1841*12</f>
        <v>22092</v>
      </c>
      <c r="K4" s="5">
        <f>J4*23.15%</f>
        <v>5114.2979999999998</v>
      </c>
      <c r="L4" s="5">
        <f>J4*8.5%</f>
        <v>1877.8200000000002</v>
      </c>
      <c r="M4" s="16" t="s">
        <v>65</v>
      </c>
      <c r="N4" s="31" t="s">
        <v>82</v>
      </c>
      <c r="O4" s="12">
        <v>44158</v>
      </c>
      <c r="P4" s="12">
        <v>44522</v>
      </c>
      <c r="Q4" s="16" t="s">
        <v>18</v>
      </c>
      <c r="R4" s="16" t="s">
        <v>19</v>
      </c>
      <c r="S4" s="30" t="s">
        <v>76</v>
      </c>
      <c r="T4" s="30" t="s">
        <v>76</v>
      </c>
      <c r="U4" s="30" t="s">
        <v>76</v>
      </c>
    </row>
    <row r="5" spans="1:252" ht="138" customHeight="1" x14ac:dyDescent="0.2">
      <c r="A5" s="7">
        <v>3</v>
      </c>
      <c r="B5" s="7">
        <v>9993620</v>
      </c>
      <c r="C5" s="8" t="s">
        <v>13</v>
      </c>
      <c r="D5" s="14" t="s">
        <v>17</v>
      </c>
      <c r="E5" s="10" t="s">
        <v>72</v>
      </c>
      <c r="F5" s="15" t="s">
        <v>33</v>
      </c>
      <c r="G5" s="5">
        <v>1841.16</v>
      </c>
      <c r="H5" s="5">
        <v>426.27</v>
      </c>
      <c r="I5" s="5">
        <v>156.5</v>
      </c>
      <c r="J5" s="5">
        <f>G5*12</f>
        <v>22093.920000000002</v>
      </c>
      <c r="K5" s="5">
        <f>H5*12</f>
        <v>5115.24</v>
      </c>
      <c r="L5" s="5">
        <f>I5*12</f>
        <v>1878</v>
      </c>
      <c r="M5" s="16" t="s">
        <v>66</v>
      </c>
      <c r="N5" s="31" t="s">
        <v>80</v>
      </c>
      <c r="O5" s="12">
        <v>44166</v>
      </c>
      <c r="P5" s="12">
        <v>44530</v>
      </c>
      <c r="Q5" s="16" t="s">
        <v>18</v>
      </c>
      <c r="R5" s="16" t="s">
        <v>19</v>
      </c>
      <c r="S5" s="30" t="s">
        <v>76</v>
      </c>
      <c r="T5" s="30" t="s">
        <v>76</v>
      </c>
      <c r="U5" s="30" t="s">
        <v>76</v>
      </c>
    </row>
    <row r="6" spans="1:252" ht="141.75" customHeight="1" x14ac:dyDescent="0.2">
      <c r="A6" s="7">
        <v>4</v>
      </c>
      <c r="B6" s="7">
        <v>9993622</v>
      </c>
      <c r="C6" s="8" t="s">
        <v>14</v>
      </c>
      <c r="D6" s="14" t="s">
        <v>17</v>
      </c>
      <c r="E6" s="10" t="s">
        <v>73</v>
      </c>
      <c r="F6" s="15" t="s">
        <v>33</v>
      </c>
      <c r="G6" s="5">
        <v>1841.16</v>
      </c>
      <c r="H6" s="5">
        <v>426.27</v>
      </c>
      <c r="I6" s="5">
        <v>156.5</v>
      </c>
      <c r="J6" s="5">
        <v>22093.919999999998</v>
      </c>
      <c r="K6" s="5">
        <v>5115.24</v>
      </c>
      <c r="L6" s="5">
        <v>1878</v>
      </c>
      <c r="M6" s="16" t="s">
        <v>65</v>
      </c>
      <c r="N6" s="31" t="s">
        <v>81</v>
      </c>
      <c r="O6" s="12">
        <v>44166</v>
      </c>
      <c r="P6" s="12">
        <v>44530</v>
      </c>
      <c r="Q6" s="16" t="s">
        <v>18</v>
      </c>
      <c r="R6" s="16" t="s">
        <v>19</v>
      </c>
      <c r="S6" s="30" t="s">
        <v>76</v>
      </c>
      <c r="T6" s="30" t="s">
        <v>76</v>
      </c>
      <c r="U6" s="30" t="s">
        <v>76</v>
      </c>
    </row>
    <row r="7" spans="1:252" ht="132" customHeight="1" x14ac:dyDescent="0.2">
      <c r="A7" s="7">
        <v>5</v>
      </c>
      <c r="B7" s="7">
        <v>9993621</v>
      </c>
      <c r="C7" s="8" t="s">
        <v>15</v>
      </c>
      <c r="D7" s="14" t="s">
        <v>17</v>
      </c>
      <c r="E7" s="10" t="s">
        <v>74</v>
      </c>
      <c r="F7" s="15" t="s">
        <v>33</v>
      </c>
      <c r="G7" s="5">
        <v>1841.16</v>
      </c>
      <c r="H7" s="5">
        <v>426.27</v>
      </c>
      <c r="I7" s="5">
        <v>156.5</v>
      </c>
      <c r="J7" s="5">
        <v>22093.919999999998</v>
      </c>
      <c r="K7" s="5">
        <v>5115.24</v>
      </c>
      <c r="L7" s="5">
        <v>1878</v>
      </c>
      <c r="M7" s="16" t="s">
        <v>67</v>
      </c>
      <c r="N7" s="31" t="s">
        <v>84</v>
      </c>
      <c r="O7" s="12">
        <v>44166</v>
      </c>
      <c r="P7" s="12">
        <v>44530</v>
      </c>
      <c r="Q7" s="16" t="s">
        <v>18</v>
      </c>
      <c r="R7" s="16" t="s">
        <v>19</v>
      </c>
      <c r="S7" s="30" t="s">
        <v>76</v>
      </c>
      <c r="T7" s="30" t="s">
        <v>76</v>
      </c>
      <c r="U7" s="30" t="s">
        <v>76</v>
      </c>
    </row>
    <row r="8" spans="1:252" ht="143.25" customHeight="1" x14ac:dyDescent="0.2">
      <c r="A8" s="7">
        <v>6</v>
      </c>
      <c r="B8" s="7">
        <v>9993623</v>
      </c>
      <c r="C8" s="8" t="s">
        <v>16</v>
      </c>
      <c r="D8" s="14" t="s">
        <v>17</v>
      </c>
      <c r="E8" s="10" t="s">
        <v>75</v>
      </c>
      <c r="F8" s="15" t="s">
        <v>33</v>
      </c>
      <c r="G8" s="5">
        <v>1841.16</v>
      </c>
      <c r="H8" s="5">
        <v>426.27</v>
      </c>
      <c r="I8" s="5">
        <v>156.5</v>
      </c>
      <c r="J8" s="5">
        <v>22093.919999999998</v>
      </c>
      <c r="K8" s="5">
        <v>5115.24</v>
      </c>
      <c r="L8" s="5">
        <v>1878</v>
      </c>
      <c r="M8" s="16" t="s">
        <v>68</v>
      </c>
      <c r="N8" s="31" t="s">
        <v>83</v>
      </c>
      <c r="O8" s="12">
        <v>44166</v>
      </c>
      <c r="P8" s="12">
        <v>44530</v>
      </c>
      <c r="Q8" s="16" t="s">
        <v>18</v>
      </c>
      <c r="R8" s="16" t="s">
        <v>19</v>
      </c>
      <c r="S8" s="30" t="s">
        <v>76</v>
      </c>
      <c r="T8" s="30" t="s">
        <v>76</v>
      </c>
      <c r="U8" s="30" t="s">
        <v>76</v>
      </c>
    </row>
    <row r="9" spans="1:252" ht="61.5" customHeight="1" x14ac:dyDescent="0.2">
      <c r="A9" s="7">
        <v>7</v>
      </c>
      <c r="B9" s="7">
        <v>9993484</v>
      </c>
      <c r="C9" s="17" t="s">
        <v>3</v>
      </c>
      <c r="D9" s="18" t="s">
        <v>77</v>
      </c>
      <c r="E9" s="19" t="s">
        <v>39</v>
      </c>
      <c r="F9" s="15" t="s">
        <v>38</v>
      </c>
      <c r="G9" s="20" t="s">
        <v>53</v>
      </c>
      <c r="H9" s="20" t="s">
        <v>53</v>
      </c>
      <c r="I9" s="20" t="s">
        <v>53</v>
      </c>
      <c r="J9" s="5">
        <v>22093.919999999998</v>
      </c>
      <c r="K9" s="5">
        <v>5115.24</v>
      </c>
      <c r="L9" s="5">
        <v>1878</v>
      </c>
      <c r="M9" s="21" t="s">
        <v>4</v>
      </c>
      <c r="N9" s="29" t="s">
        <v>43</v>
      </c>
      <c r="O9" s="22" t="s">
        <v>40</v>
      </c>
      <c r="P9" s="21" t="s">
        <v>41</v>
      </c>
      <c r="Q9" s="22" t="s">
        <v>35</v>
      </c>
      <c r="R9" s="22" t="s">
        <v>36</v>
      </c>
      <c r="S9" s="30" t="s">
        <v>76</v>
      </c>
      <c r="T9" s="30" t="s">
        <v>76</v>
      </c>
      <c r="U9" s="30" t="s">
        <v>76</v>
      </c>
    </row>
    <row r="10" spans="1:252" ht="69" customHeight="1" x14ac:dyDescent="0.2">
      <c r="A10" s="7">
        <v>8</v>
      </c>
      <c r="B10" s="7">
        <v>9993487</v>
      </c>
      <c r="C10" s="17" t="s">
        <v>5</v>
      </c>
      <c r="D10" s="18" t="s">
        <v>77</v>
      </c>
      <c r="E10" s="19" t="s">
        <v>39</v>
      </c>
      <c r="F10" s="15" t="s">
        <v>38</v>
      </c>
      <c r="G10" s="20" t="s">
        <v>53</v>
      </c>
      <c r="H10" s="20" t="s">
        <v>53</v>
      </c>
      <c r="I10" s="20" t="s">
        <v>53</v>
      </c>
      <c r="J10" s="5">
        <v>22093.919999999998</v>
      </c>
      <c r="K10" s="5">
        <v>5115.24</v>
      </c>
      <c r="L10" s="5">
        <v>1878</v>
      </c>
      <c r="M10" s="21" t="s">
        <v>4</v>
      </c>
      <c r="N10" s="29" t="s">
        <v>44</v>
      </c>
      <c r="O10" s="22" t="s">
        <v>40</v>
      </c>
      <c r="P10" s="21" t="s">
        <v>41</v>
      </c>
      <c r="Q10" s="22" t="s">
        <v>35</v>
      </c>
      <c r="R10" s="22" t="s">
        <v>36</v>
      </c>
      <c r="S10" s="30" t="s">
        <v>76</v>
      </c>
      <c r="T10" s="30" t="s">
        <v>76</v>
      </c>
      <c r="U10" s="30" t="s">
        <v>76</v>
      </c>
    </row>
    <row r="11" spans="1:252" ht="66" customHeight="1" x14ac:dyDescent="0.2">
      <c r="A11" s="7">
        <v>9</v>
      </c>
      <c r="B11" s="7">
        <v>9993639</v>
      </c>
      <c r="C11" s="23" t="s">
        <v>34</v>
      </c>
      <c r="D11" s="18" t="s">
        <v>77</v>
      </c>
      <c r="E11" s="19" t="s">
        <v>42</v>
      </c>
      <c r="F11" s="15" t="s">
        <v>38</v>
      </c>
      <c r="G11" s="20" t="s">
        <v>53</v>
      </c>
      <c r="H11" s="20" t="s">
        <v>53</v>
      </c>
      <c r="I11" s="20" t="s">
        <v>53</v>
      </c>
      <c r="J11" s="5">
        <v>22093.919999999998</v>
      </c>
      <c r="K11" s="5">
        <v>5115.24</v>
      </c>
      <c r="L11" s="5">
        <v>1878</v>
      </c>
      <c r="M11" s="21" t="s">
        <v>2</v>
      </c>
      <c r="N11" s="29" t="s">
        <v>45</v>
      </c>
      <c r="O11" s="22" t="s">
        <v>40</v>
      </c>
      <c r="P11" s="21" t="s">
        <v>41</v>
      </c>
      <c r="Q11" s="22" t="s">
        <v>35</v>
      </c>
      <c r="R11" s="22" t="s">
        <v>36</v>
      </c>
      <c r="S11" s="30" t="s">
        <v>76</v>
      </c>
      <c r="T11" s="30" t="s">
        <v>76</v>
      </c>
      <c r="U11" s="30" t="s">
        <v>76</v>
      </c>
    </row>
    <row r="12" spans="1:252" s="13" customFormat="1" ht="48" customHeight="1" x14ac:dyDescent="0.2">
      <c r="A12" s="24">
        <v>10</v>
      </c>
      <c r="B12" s="24">
        <v>9993649</v>
      </c>
      <c r="C12" s="8" t="s">
        <v>46</v>
      </c>
      <c r="D12" s="25" t="s">
        <v>51</v>
      </c>
      <c r="E12" s="19" t="s">
        <v>52</v>
      </c>
      <c r="F12" s="26" t="s">
        <v>38</v>
      </c>
      <c r="G12" s="20" t="s">
        <v>53</v>
      </c>
      <c r="H12" s="20" t="s">
        <v>53</v>
      </c>
      <c r="I12" s="20" t="s">
        <v>53</v>
      </c>
      <c r="J12" s="5">
        <v>22093.919999999998</v>
      </c>
      <c r="K12" s="5">
        <v>5115.24</v>
      </c>
      <c r="L12" s="5">
        <v>1878</v>
      </c>
      <c r="M12" s="21" t="s">
        <v>4</v>
      </c>
      <c r="N12" s="29" t="s">
        <v>59</v>
      </c>
      <c r="O12" s="16" t="s">
        <v>60</v>
      </c>
      <c r="P12" s="16" t="s">
        <v>61</v>
      </c>
      <c r="Q12" s="16" t="s">
        <v>62</v>
      </c>
      <c r="R12" s="16" t="s">
        <v>63</v>
      </c>
      <c r="S12" s="30" t="s">
        <v>76</v>
      </c>
      <c r="T12" s="30" t="s">
        <v>76</v>
      </c>
      <c r="U12" s="30" t="s">
        <v>76</v>
      </c>
    </row>
    <row r="13" spans="1:252" ht="64.5" customHeight="1" x14ac:dyDescent="0.2">
      <c r="A13" s="7">
        <v>11</v>
      </c>
      <c r="B13" s="7">
        <v>9993668</v>
      </c>
      <c r="C13" s="23" t="s">
        <v>50</v>
      </c>
      <c r="D13" s="18" t="s">
        <v>77</v>
      </c>
      <c r="E13" s="19" t="s">
        <v>39</v>
      </c>
      <c r="F13" s="15" t="s">
        <v>38</v>
      </c>
      <c r="G13" s="20" t="s">
        <v>53</v>
      </c>
      <c r="H13" s="20" t="s">
        <v>53</v>
      </c>
      <c r="I13" s="20" t="s">
        <v>53</v>
      </c>
      <c r="J13" s="5">
        <v>22093.919999999998</v>
      </c>
      <c r="K13" s="5">
        <v>5115.24</v>
      </c>
      <c r="L13" s="5">
        <v>1878</v>
      </c>
      <c r="M13" s="21" t="s">
        <v>4</v>
      </c>
      <c r="N13" s="29" t="s">
        <v>69</v>
      </c>
      <c r="O13" s="20" t="s">
        <v>47</v>
      </c>
      <c r="P13" s="16" t="s">
        <v>41</v>
      </c>
      <c r="Q13" s="22" t="s">
        <v>35</v>
      </c>
      <c r="R13" s="20" t="s">
        <v>48</v>
      </c>
      <c r="S13" s="30" t="s">
        <v>76</v>
      </c>
      <c r="T13" s="30" t="s">
        <v>76</v>
      </c>
      <c r="U13" s="30" t="s">
        <v>76</v>
      </c>
    </row>
    <row r="14" spans="1:252" ht="60" customHeight="1" x14ac:dyDescent="0.2">
      <c r="A14" s="7">
        <v>12</v>
      </c>
      <c r="B14" s="7">
        <v>9993667</v>
      </c>
      <c r="C14" s="23" t="s">
        <v>49</v>
      </c>
      <c r="D14" s="18" t="s">
        <v>77</v>
      </c>
      <c r="E14" s="19" t="s">
        <v>39</v>
      </c>
      <c r="F14" s="15" t="s">
        <v>38</v>
      </c>
      <c r="G14" s="20" t="s">
        <v>53</v>
      </c>
      <c r="H14" s="20" t="s">
        <v>53</v>
      </c>
      <c r="I14" s="20" t="s">
        <v>53</v>
      </c>
      <c r="J14" s="5">
        <v>22093.919999999998</v>
      </c>
      <c r="K14" s="5">
        <v>5115.24</v>
      </c>
      <c r="L14" s="5">
        <v>1878</v>
      </c>
      <c r="M14" s="21" t="s">
        <v>4</v>
      </c>
      <c r="N14" s="29" t="s">
        <v>70</v>
      </c>
      <c r="O14" s="20" t="s">
        <v>47</v>
      </c>
      <c r="P14" s="16" t="s">
        <v>41</v>
      </c>
      <c r="Q14" s="22" t="s">
        <v>35</v>
      </c>
      <c r="R14" s="20" t="s">
        <v>48</v>
      </c>
      <c r="S14" s="30" t="s">
        <v>76</v>
      </c>
      <c r="T14" s="30" t="s">
        <v>76</v>
      </c>
      <c r="U14" s="30" t="s">
        <v>76</v>
      </c>
    </row>
  </sheetData>
  <conditionalFormatting sqref="E2:F3 N9:N11 M9:M14 E3:E14 C2:C8 M4:R8">
    <cfRule type="containsBlanks" dxfId="1" priority="26" stopIfTrue="1">
      <formula>LEN(TRIM(C2))=0</formula>
    </cfRule>
    <cfRule type="containsBlanks" dxfId="0" priority="27" stopIfTrue="1">
      <formula>LEN(TRIM(C2))=0</formula>
    </cfRule>
  </conditionalFormatting>
  <hyperlinks>
    <hyperlink ref="N2" r:id="rId1" xr:uid="{00000000-0004-0000-0000-000000000000}"/>
    <hyperlink ref="N8" r:id="rId2" xr:uid="{00000000-0004-0000-0000-000005000000}"/>
    <hyperlink ref="N9" r:id="rId3" xr:uid="{00000000-0004-0000-0000-000006000000}"/>
    <hyperlink ref="N10" r:id="rId4" xr:uid="{00000000-0004-0000-0000-000007000000}"/>
    <hyperlink ref="N11" r:id="rId5" xr:uid="{00000000-0004-0000-0000-000008000000}"/>
    <hyperlink ref="N12" r:id="rId6" xr:uid="{00000000-0004-0000-0000-000009000000}"/>
    <hyperlink ref="N13" r:id="rId7" xr:uid="{00000000-0004-0000-0000-00000A000000}"/>
    <hyperlink ref="N14" r:id="rId8" xr:uid="{00000000-0004-0000-0000-00000B000000}"/>
    <hyperlink ref="S2" r:id="rId9" xr:uid="{00000000-0004-0000-0000-00000C000000}"/>
    <hyperlink ref="T2" r:id="rId10" xr:uid="{00000000-0004-0000-0000-00000D000000}"/>
    <hyperlink ref="U2" r:id="rId11" xr:uid="{00000000-0004-0000-0000-00000E000000}"/>
    <hyperlink ref="S4" r:id="rId12" xr:uid="{00000000-0004-0000-0000-00000F000000}"/>
    <hyperlink ref="T4" r:id="rId13" xr:uid="{00000000-0004-0000-0000-000010000000}"/>
    <hyperlink ref="U4" r:id="rId14" xr:uid="{00000000-0004-0000-0000-000011000000}"/>
    <hyperlink ref="S5" r:id="rId15" xr:uid="{00000000-0004-0000-0000-000012000000}"/>
    <hyperlink ref="T5" r:id="rId16" xr:uid="{00000000-0004-0000-0000-000013000000}"/>
    <hyperlink ref="U5" r:id="rId17" xr:uid="{00000000-0004-0000-0000-000014000000}"/>
    <hyperlink ref="S6" r:id="rId18" xr:uid="{00000000-0004-0000-0000-000015000000}"/>
    <hyperlink ref="T6" r:id="rId19" xr:uid="{00000000-0004-0000-0000-000016000000}"/>
    <hyperlink ref="U6" r:id="rId20" xr:uid="{00000000-0004-0000-0000-000017000000}"/>
    <hyperlink ref="S7" r:id="rId21" xr:uid="{00000000-0004-0000-0000-000018000000}"/>
    <hyperlink ref="T7" r:id="rId22" xr:uid="{00000000-0004-0000-0000-000019000000}"/>
    <hyperlink ref="U7" r:id="rId23" xr:uid="{00000000-0004-0000-0000-00001A000000}"/>
    <hyperlink ref="S8" r:id="rId24" xr:uid="{00000000-0004-0000-0000-00001B000000}"/>
    <hyperlink ref="T8" r:id="rId25" xr:uid="{00000000-0004-0000-0000-00001C000000}"/>
    <hyperlink ref="U8" r:id="rId26" xr:uid="{00000000-0004-0000-0000-00001D000000}"/>
    <hyperlink ref="S9" r:id="rId27" xr:uid="{00000000-0004-0000-0000-00001E000000}"/>
    <hyperlink ref="T9" r:id="rId28" xr:uid="{00000000-0004-0000-0000-00001F000000}"/>
    <hyperlink ref="U9" r:id="rId29" xr:uid="{00000000-0004-0000-0000-000020000000}"/>
    <hyperlink ref="S10" r:id="rId30" xr:uid="{00000000-0004-0000-0000-000021000000}"/>
    <hyperlink ref="T10" r:id="rId31" xr:uid="{00000000-0004-0000-0000-000022000000}"/>
    <hyperlink ref="U10" r:id="rId32" xr:uid="{00000000-0004-0000-0000-000023000000}"/>
    <hyperlink ref="S11" r:id="rId33" xr:uid="{00000000-0004-0000-0000-000024000000}"/>
    <hyperlink ref="T11" r:id="rId34" xr:uid="{00000000-0004-0000-0000-000025000000}"/>
    <hyperlink ref="U11" r:id="rId35" xr:uid="{00000000-0004-0000-0000-000026000000}"/>
    <hyperlink ref="S12" r:id="rId36" xr:uid="{00000000-0004-0000-0000-000027000000}"/>
    <hyperlink ref="T12" r:id="rId37" xr:uid="{00000000-0004-0000-0000-000028000000}"/>
    <hyperlink ref="U12" r:id="rId38" xr:uid="{00000000-0004-0000-0000-000029000000}"/>
    <hyperlink ref="S13" r:id="rId39" xr:uid="{00000000-0004-0000-0000-00002A000000}"/>
    <hyperlink ref="T13" r:id="rId40" xr:uid="{00000000-0004-0000-0000-00002B000000}"/>
    <hyperlink ref="U13" r:id="rId41" xr:uid="{00000000-0004-0000-0000-00002C000000}"/>
    <hyperlink ref="S14" r:id="rId42" xr:uid="{00000000-0004-0000-0000-00002D000000}"/>
    <hyperlink ref="T14" r:id="rId43" xr:uid="{00000000-0004-0000-0000-00002E000000}"/>
    <hyperlink ref="U14" r:id="rId44" xr:uid="{00000000-0004-0000-0000-00002F000000}"/>
    <hyperlink ref="T3" r:id="rId45" xr:uid="{00000000-0004-0000-0000-000030000000}"/>
    <hyperlink ref="U3" r:id="rId46" xr:uid="{00000000-0004-0000-0000-000031000000}"/>
    <hyperlink ref="N3" r:id="rId47" xr:uid="{00000000-0004-0000-0000-000032000000}"/>
    <hyperlink ref="N4" r:id="rId48" xr:uid="{8C466855-F68D-4521-91C2-45E6B2F55224}"/>
    <hyperlink ref="N5" r:id="rId49" xr:uid="{ED698EA5-DA0B-4295-BD48-E32D9C4A7CD6}"/>
    <hyperlink ref="N6" r:id="rId50" xr:uid="{CBACE4FA-058B-4A7D-9D98-EF247BC119D6}"/>
    <hyperlink ref="N7" r:id="rId51" xr:uid="{F829CAB2-7BFC-4C26-9EAE-7655F0578DBD}"/>
  </hyperlinks>
  <pageMargins left="0.70866141732283472" right="0.70866141732283472" top="0.74803149606299213" bottom="0.74803149606299213" header="0.31496062992125984" footer="0.31496062992125984"/>
  <pageSetup paperSize="9" scale="75" orientation="landscape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1_06_2021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consip</dc:creator>
  <cp:lastModifiedBy>Savino Cuomo</cp:lastModifiedBy>
  <cp:lastPrinted>2021-06-03T11:59:04Z</cp:lastPrinted>
  <dcterms:created xsi:type="dcterms:W3CDTF">2006-01-26T15:05:00Z</dcterms:created>
  <dcterms:modified xsi:type="dcterms:W3CDTF">2021-12-07T10:17:23Z</dcterms:modified>
</cp:coreProperties>
</file>